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xl/workbook.xml" ContentType="application/vnd.openxmlformats-officedocument.spreadsheetml.sheet.main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cellimages.xml" ContentType="application/vnd.wps-officedocument.cellim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extended-properties" Target="docProps/app.xml"/><Relationship Id="rId3" Type="http://schemas.openxmlformats.org/package/2006/relationships/metadata/core-properties" Target="docProps/core.xml"/><Relationship Id="rId4" Type="http://schemas.openxmlformats.org/officeDocument/2006/relationships/custom-properties" Target="docProps/custom.xml"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3" lowestEdited="5" rupBuild="9302"/>
  <workbookPr defaultThemeVersion="153222"/>
  <bookViews>
    <workbookView xWindow="0" yWindow="0" windowWidth="20490" windowHeight="7695" firstSheet="2" activeTab="3"/>
  </bookViews>
  <sheets>
    <sheet name="基础数据层" sheetId="1" r:id="rId3" state="hidden"/>
    <sheet name="逻辑层" sheetId="2" r:id="rId4" state="hidden"/>
    <sheet name="打印层（含参数设置）" sheetId="3" r:id="rId5"/>
    <sheet name="计划表" sheetId="4" r:id="rId6"/>
  </sheets>
  <externalReferences>
    <externalReference r:id="rId1"/>
    <externalReference r:id="rId2"/>
  </externalReferences>
  <definedNames>
    <definedName name="bf">'打印层（含参数设置）'!$C$8</definedName>
    <definedName name="jfq">'打印层（含参数设置）'!$D$6</definedName>
    <definedName name="nl">'打印层（含参数设置）'!$C$4</definedName>
    <definedName name="xb">'打印层（含参数设置）'!$C$2</definedName>
    <definedName name="bflq2">'[1]参数设置'!$D$14</definedName>
    <definedName name="XJ1M">基础数据层!$A$7:$BT$112</definedName>
    <definedName name="XJ3M">基础数据层!$A$114:$BS$219</definedName>
    <definedName name="XJ5M">基础数据层!$A$221:$BS$326</definedName>
    <definedName name="XJ10M">基础数据层!$A$328:$BS$433</definedName>
    <definedName name="XJ1F">基础数据层!$A$435:$BT$540</definedName>
    <definedName name="XJ3F">基础数据层!$A$542:$BS$647</definedName>
    <definedName name="XJ5F">基础数据层!$A$649:$BS$754</definedName>
    <definedName name="XJ10F">基础数据层!$A$756:$BS$861</definedName>
    <definedName name="JBBE">基础数据层!$BW:$CE</definedName>
    <definedName name="_xlnm.Print_Area" localSheetId="2">'打印层（含参数设置）'!$E$1:$O$110</definedName>
    <definedName name="_xlnm.Print_Titles" localSheetId="2">'打印层（含参数设置）'!$1:$4</definedName>
    <definedName name="bflq3">'[2]参数设置'!$D$17</definedName>
    <definedName name="bflq4">'[2]参数设置'!$D$20</definedName>
  </definedNames>
  <calcPr calcId="191029"/>
</workbook>
</file>

<file path=xl/sharedStrings.xml><?xml version="1.0" encoding="utf-8"?>
<sst xmlns="http://schemas.openxmlformats.org/spreadsheetml/2006/main" uniqueCount="65" count="65">
  <si>
    <t>国寿臻享一生终身寿险（尊享版）现金价值表</t>
  </si>
  <si>
    <r>
      <rPr>
        <b/>
        <charset val="134"/>
        <sz val="15"/>
        <rFont val="Microsoft YaHei"/>
      </rPr>
      <t>国寿臻享一生终身寿险（尊享版）  基本保险金额表</t>
    </r>
  </si>
  <si>
    <t>每1000元一次性支付/年交保险费</t>
  </si>
  <si>
    <r>
      <rPr>
        <charset val="134"/>
        <sz val="12"/>
        <rFont val="Microsoft YaHei"/>
      </rPr>
      <t xml:space="preserve">  每 </t>
    </r>
    <r>
      <rPr>
        <charset val="134"/>
        <sz val="12"/>
        <rFont val="Times New Roman"/>
      </rPr>
      <t xml:space="preserve">1000 </t>
    </r>
    <r>
      <rPr>
        <charset val="134"/>
        <sz val="12"/>
        <rFont val="Microsoft YaHei"/>
      </rPr>
      <t>元一次性支付</t>
    </r>
    <r>
      <rPr>
        <charset val="134"/>
        <sz val="12"/>
        <rFont val="Times New Roman"/>
      </rPr>
      <t>/</t>
    </r>
    <r>
      <rPr>
        <charset val="134"/>
        <sz val="12"/>
        <rFont val="Microsoft YaHei"/>
      </rPr>
      <t>年交保险费</t>
    </r>
  </si>
  <si>
    <t>货币单位：人民币元</t>
  </si>
  <si>
    <r>
      <rPr>
        <charset val="134"/>
        <sz val="12"/>
        <rFont val="Microsoft YaHei"/>
      </rPr>
      <t>货币单位：人民币元</t>
    </r>
  </si>
  <si>
    <t>说明：下表年龄代表投保年龄、年度代表保单年度末</t>
  </si>
  <si>
    <r>
      <rPr>
        <b/>
        <charset val="134"/>
        <sz val="10"/>
        <rFont val="Microsoft YaHei"/>
      </rPr>
      <t xml:space="preserve">投保
</t>
    </r>
    <r>
      <rPr>
        <b/>
        <charset val="134"/>
        <sz val="10"/>
        <rFont val="Microsoft YaHei"/>
      </rPr>
      <t>年龄</t>
    </r>
  </si>
  <si>
    <r>
      <rPr>
        <b/>
        <charset val="134"/>
        <sz val="10"/>
        <rFont val="Microsoft YaHei"/>
      </rPr>
      <t>男性</t>
    </r>
  </si>
  <si>
    <r>
      <rPr>
        <b/>
        <charset val="134"/>
        <sz val="10"/>
        <rFont val="Microsoft YaHei"/>
      </rPr>
      <t>女性</t>
    </r>
  </si>
  <si>
    <t>保险期间：终身</t>
  </si>
  <si>
    <r>
      <rPr>
        <b/>
        <charset val="134"/>
        <sz val="10"/>
        <rFont val="Microsoft YaHei"/>
      </rPr>
      <t>一次性支付</t>
    </r>
  </si>
  <si>
    <r>
      <rPr>
        <b/>
        <charset val="134"/>
        <sz val="10"/>
        <rFont val="Times New Roman"/>
      </rPr>
      <t xml:space="preserve">3 </t>
    </r>
    <r>
      <rPr>
        <b/>
        <charset val="134"/>
        <sz val="10"/>
        <rFont val="Microsoft YaHei"/>
      </rPr>
      <t>年交</t>
    </r>
  </si>
  <si>
    <r>
      <rPr>
        <b/>
        <charset val="134"/>
        <sz val="10"/>
        <rFont val="Times New Roman"/>
      </rPr>
      <t xml:space="preserve">5 </t>
    </r>
    <r>
      <rPr>
        <b/>
        <charset val="134"/>
        <sz val="10"/>
        <rFont val="Microsoft YaHei"/>
      </rPr>
      <t>年交</t>
    </r>
  </si>
  <si>
    <r>
      <rPr>
        <b/>
        <charset val="134"/>
        <sz val="10"/>
        <rFont val="Times New Roman"/>
      </rPr>
      <t xml:space="preserve">10 </t>
    </r>
    <r>
      <rPr>
        <b/>
        <charset val="134"/>
        <sz val="10"/>
        <rFont val="Microsoft YaHei"/>
      </rPr>
      <t>年交</t>
    </r>
  </si>
  <si>
    <r>
      <rPr>
        <b/>
        <charset val="134"/>
        <sz val="9"/>
        <rFont val="SimSun"/>
      </rPr>
      <t>男性</t>
    </r>
    <r>
      <rPr>
        <charset val="134"/>
        <sz val="9"/>
        <rFont val="SimSun"/>
      </rPr>
      <t xml:space="preserve">        </t>
    </r>
    <r>
      <rPr>
        <b/>
        <charset val="134"/>
        <sz val="9"/>
        <rFont val="SimSun"/>
      </rPr>
      <t>一次性支付</t>
    </r>
  </si>
  <si>
    <r>
      <rPr>
        <b/>
        <charset val="134"/>
        <sz val="9"/>
        <rFont val="SimSun"/>
      </rPr>
      <t>年度</t>
    </r>
    <r>
      <rPr>
        <b/>
        <charset val="134"/>
        <sz val="9"/>
        <rFont val="Arial"/>
      </rPr>
      <t>/</t>
    </r>
    <r>
      <rPr>
        <b/>
        <charset val="134"/>
        <sz val="9"/>
        <rFont val="SimSun"/>
      </rPr>
      <t>年龄</t>
    </r>
  </si>
  <si>
    <t/>
  </si>
  <si>
    <r>
      <rPr>
        <b/>
        <charset val="134"/>
        <sz val="9"/>
        <rFont val="SimSun"/>
      </rPr>
      <t>男性</t>
    </r>
    <r>
      <rPr>
        <charset val="134"/>
        <sz val="9"/>
        <rFont val="SimSun"/>
      </rPr>
      <t xml:space="preserve">            </t>
    </r>
    <r>
      <rPr>
        <b/>
        <charset val="134"/>
        <sz val="9"/>
        <rFont val="SimSun"/>
      </rPr>
      <t>3年交</t>
    </r>
  </si>
  <si>
    <r>
      <rPr>
        <b/>
        <charset val="134"/>
        <sz val="9"/>
        <rFont val="SimSun"/>
      </rPr>
      <t>男性</t>
    </r>
    <r>
      <rPr>
        <charset val="134"/>
        <sz val="9"/>
        <rFont val="SimSun"/>
      </rPr>
      <t xml:space="preserve">            </t>
    </r>
    <r>
      <rPr>
        <b/>
        <charset val="134"/>
        <sz val="9"/>
        <rFont val="SimSun"/>
      </rPr>
      <t>5年交</t>
    </r>
  </si>
  <si>
    <r>
      <rPr>
        <b/>
        <charset val="134"/>
        <sz val="9"/>
        <rFont val="SimSun"/>
      </rPr>
      <t xml:space="preserve">      男性</t>
    </r>
    <r>
      <rPr>
        <charset val="134"/>
        <sz val="9"/>
        <rFont val="SimSun"/>
      </rPr>
      <t xml:space="preserve">           </t>
    </r>
    <r>
      <rPr>
        <b/>
        <charset val="134"/>
        <sz val="9"/>
        <rFont val="SimSun"/>
      </rPr>
      <t>10年交</t>
    </r>
  </si>
  <si>
    <r>
      <rPr>
        <b/>
        <charset val="134"/>
        <sz val="9"/>
        <rFont val="SimSun"/>
      </rPr>
      <t xml:space="preserve">      女性</t>
    </r>
    <r>
      <rPr>
        <charset val="134"/>
        <sz val="9"/>
        <rFont val="SimSun"/>
      </rPr>
      <t xml:space="preserve">        </t>
    </r>
    <r>
      <rPr>
        <b/>
        <charset val="134"/>
        <sz val="9"/>
        <rFont val="SimSun"/>
      </rPr>
      <t>一次性支付</t>
    </r>
  </si>
  <si>
    <r>
      <rPr>
        <b/>
        <charset val="134"/>
        <sz val="9"/>
        <rFont val="SimSun"/>
      </rPr>
      <t xml:space="preserve">      女性</t>
    </r>
    <r>
      <rPr>
        <charset val="134"/>
        <sz val="9"/>
        <rFont val="SimSun"/>
      </rPr>
      <t xml:space="preserve">            </t>
    </r>
    <r>
      <rPr>
        <b/>
        <charset val="134"/>
        <sz val="9"/>
        <rFont val="SimSun"/>
      </rPr>
      <t>3年交</t>
    </r>
  </si>
  <si>
    <r>
      <rPr>
        <b/>
        <charset val="134"/>
        <sz val="9"/>
        <rFont val="SimSun"/>
      </rPr>
      <t xml:space="preserve">      女性</t>
    </r>
    <r>
      <rPr>
        <charset val="134"/>
        <sz val="9"/>
        <rFont val="SimSun"/>
      </rPr>
      <t xml:space="preserve">            </t>
    </r>
    <r>
      <rPr>
        <b/>
        <charset val="134"/>
        <sz val="9"/>
        <rFont val="SimSun"/>
      </rPr>
      <t>5年交</t>
    </r>
  </si>
  <si>
    <r>
      <rPr>
        <b/>
        <charset val="134"/>
        <sz val="9"/>
        <rFont val="SimSun"/>
      </rPr>
      <t xml:space="preserve">      女性</t>
    </r>
    <r>
      <rPr>
        <charset val="134"/>
        <sz val="9"/>
        <rFont val="SimSun"/>
      </rPr>
      <t xml:space="preserve">           </t>
    </r>
    <r>
      <rPr>
        <b/>
        <charset val="134"/>
        <sz val="9"/>
        <rFont val="SimSun"/>
      </rPr>
      <t>10年交</t>
    </r>
  </si>
  <si>
    <t>臻享一生（尊享版）速查表</t>
  </si>
  <si>
    <t>保单年度</t>
  </si>
  <si>
    <t>期末
年龄</t>
  </si>
  <si>
    <t>年交保费</t>
  </si>
  <si>
    <t>部分领取</t>
  </si>
  <si>
    <t>年末现金价值</t>
  </si>
  <si>
    <t>身故保险金额</t>
  </si>
  <si>
    <t>身故保险金</t>
  </si>
  <si>
    <t>年化收益</t>
  </si>
  <si>
    <t>当年增幅</t>
  </si>
  <si>
    <t>当年复利</t>
  </si>
  <si>
    <t>当年度部分领取限额
（按现价计）</t>
  </si>
  <si>
    <t>原始保额</t>
  </si>
  <si>
    <t>原始现金价值</t>
  </si>
  <si>
    <t>原始身故</t>
  </si>
  <si>
    <t>领取后保费</t>
  </si>
  <si>
    <t>现价年增长</t>
  </si>
  <si>
    <t>领取上限校验</t>
  </si>
  <si>
    <t>领取下限校验</t>
  </si>
  <si>
    <t>性别</t>
  </si>
  <si>
    <t>男</t>
  </si>
  <si>
    <t>部分领取
(手动输入)</t>
  </si>
  <si>
    <t>年龄</t>
  </si>
  <si>
    <t>周岁</t>
  </si>
  <si>
    <t>缴费方式</t>
  </si>
  <si>
    <t>5年交</t>
  </si>
  <si>
    <t>首年保费</t>
  </si>
  <si>
    <t>万元</t>
  </si>
  <si>
    <t>国寿臻享一生终身寿险（尊享版）</t>
  </si>
  <si>
    <t>基本保额：</t>
  </si>
  <si>
    <t>现金价值</t>
  </si>
  <si>
    <t>稳健增值</t>
  </si>
  <si>
    <t>累计最高身价保障</t>
  </si>
  <si>
    <r>
      <rPr>
        <b/>
        <charset val="134"/>
        <sz val="14"/>
        <rFont val="宋体"/>
      </rPr>
      <t>前</t>
    </r>
    <r>
      <rPr>
        <b/>
        <charset val="134"/>
        <sz val="14"/>
        <rFont val="Courier New"/>
      </rPr>
      <t>5</t>
    </r>
    <r>
      <rPr>
        <b/>
        <charset val="134"/>
        <sz val="14"/>
        <rFont val="宋体"/>
      </rPr>
      <t>年投入期</t>
    </r>
  </si>
  <si>
    <t>第六年稳健增涨</t>
  </si>
  <si>
    <t>每年保险金额2.5%递增</t>
  </si>
  <si>
    <t>满足未来人生规划的各种需求</t>
  </si>
  <si>
    <t xml:space="preserve"> </t>
  </si>
  <si>
    <r>
      <t xml:space="preserve">    </t>
    </r>
    <r>
      <rPr>
        <b/>
        <charset val="134"/>
        <sz val="16"/>
        <rFont val="宋体"/>
      </rPr>
      <t>本简介仅供参考，具体内容以《国寿臻享一生终身寿险（尊享版）利益条款》和《中国人寿保险股份有限公司个人保险基本条款》为准。</t>
    </r>
  </si>
  <si>
    <t>女</t>
  </si>
</sst>
</file>

<file path=xl/styles.xml><?xml version="1.0" encoding="utf-8"?>
<styleSheet xmlns="http://schemas.openxmlformats.org/spreadsheetml/2006/main">
  <numFmts count="7">
    <numFmt numFmtId="0" formatCode="General"/>
    <numFmt numFmtId="164" formatCode=";;;"/>
    <numFmt numFmtId="165" formatCode="0_ "/>
    <numFmt numFmtId="10" formatCode="0.00%"/>
    <numFmt numFmtId="166" formatCode="0.0%"/>
    <numFmt numFmtId="1" formatCode="0"/>
    <numFmt numFmtId="9" formatCode="0%"/>
  </numFmts>
  <fonts count="22">
    <font>
      <name val="宋体"/>
      <sz val="11"/>
    </font>
    <font>
      <name val="Arial"/>
      <charset val="204"/>
      <sz val="9"/>
      <color rgb="FF000000"/>
    </font>
    <font>
      <name val="Arial"/>
      <charset val="204"/>
      <sz val="11"/>
      <color rgb="FF000000"/>
    </font>
    <font>
      <name val="SimSun"/>
      <b/>
      <charset val="134"/>
      <sz val="9"/>
    </font>
    <font>
      <name val="Microsoft YaHei"/>
      <b/>
      <charset val="134"/>
      <sz val="15"/>
      <color rgb="FF000000"/>
    </font>
    <font>
      <name val="Microsoft YaHei"/>
      <charset val="134"/>
      <sz val="12"/>
      <color rgb="FF000000"/>
    </font>
    <font>
      <name val="Microsoft YaHei"/>
      <b/>
      <charset val="134"/>
      <sz val="10"/>
      <color rgb="FF000000"/>
    </font>
    <font>
      <name val="Times New Roman"/>
      <charset val="134"/>
      <sz val="10"/>
      <color rgb="FF000000"/>
    </font>
    <font>
      <name val="Arial"/>
      <b/>
      <charset val="134"/>
      <sz val="9"/>
      <color rgb="FF000000"/>
    </font>
    <font>
      <name val="宋体"/>
      <charset val="134"/>
      <sz val="11"/>
      <color rgb="FF000000"/>
    </font>
    <font>
      <name val="宋体"/>
      <b/>
      <charset val="134"/>
      <sz val="16"/>
      <color rgb="FF000000"/>
    </font>
    <font>
      <name val="宋体"/>
      <b/>
      <charset val="134"/>
      <sz val="11"/>
      <color rgb="FF000000"/>
    </font>
    <font>
      <name val="Courier New"/>
      <charset val="134"/>
      <sz val="9"/>
    </font>
    <font>
      <name val="宋体"/>
      <charset val="134"/>
      <sz val="11"/>
      <color rgb="FFFF0000"/>
    </font>
    <font>
      <name val="宋体"/>
      <charset val="134"/>
      <sz val="11"/>
      <color rgb="FF000000"/>
    </font>
    <font>
      <name val="宋体"/>
      <charset val="134"/>
      <sz val="12"/>
    </font>
    <font>
      <name val="宋体"/>
      <b/>
      <charset val="134"/>
      <sz val="24"/>
      <color rgb="FF000000"/>
    </font>
    <font>
      <name val="宋体"/>
      <b/>
      <charset val="134"/>
      <sz val="14"/>
      <color rgb="FF000000"/>
    </font>
    <font>
      <name val="Courier New"/>
      <b/>
      <charset val="134"/>
      <sz val="14"/>
    </font>
    <font>
      <name val="宋体"/>
      <b/>
      <charset val="134"/>
      <sz val="14"/>
    </font>
    <font>
      <name val="Courier New"/>
      <b/>
      <charset val="134"/>
      <sz val="11"/>
    </font>
    <font>
      <name val="Courier New"/>
      <b/>
      <charset val="134"/>
      <sz val="16"/>
    </font>
  </fonts>
  <fills count="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CE4D6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9" fontId="9" fillId="0" borderId="0">
      <alignment vertical="bottom"/>
      <protection locked="0" hidden="0"/>
    </xf>
  </cellStyleXfs>
  <cellXfs count="93">
    <xf numFmtId="0" fontId="0" fillId="0" borderId="0" xfId="0">
      <alignment vertical="center"/>
    </xf>
    <xf numFmtId="164" fontId="1" fillId="0" borderId="0" xfId="0" applyNumberFormat="1" applyFont="1" applyFill="1" applyBorder="1" applyAlignment="1">
      <alignment horizontal="left" vertical="top" wrapText="1"/>
    </xf>
    <xf numFmtId="164" fontId="2" fillId="0" borderId="0" xfId="0" applyNumberFormat="1" applyFont="1" applyFill="1" applyBorder="1" applyAlignment="1">
      <alignment horizontal="left" vertical="top" wrapText="1"/>
    </xf>
    <xf numFmtId="164" fontId="3" fillId="0" borderId="0" xfId="0" applyNumberFormat="1" applyFont="1" applyFill="1" applyBorder="1" applyAlignment="1">
      <alignment horizontal="left" vertical="top" wrapText="1"/>
    </xf>
    <xf numFmtId="164" fontId="4" fillId="0" borderId="0" xfId="0" applyNumberFormat="1" applyFont="1" applyFill="1" applyBorder="1" applyAlignment="1">
      <alignment horizontal="left" vertical="center" wrapText="1"/>
    </xf>
    <xf numFmtId="164" fontId="5" fillId="0" borderId="0" xfId="0" applyNumberFormat="1" applyFont="1" applyFill="1" applyBorder="1" applyAlignment="1">
      <alignment horizontal="left" vertical="center" wrapText="1" indent="1"/>
    </xf>
    <xf numFmtId="164" fontId="3" fillId="0" borderId="0" xfId="0" applyNumberFormat="1" applyFont="1" applyFill="1" applyBorder="1" applyAlignment="1">
      <alignment horizontal="left" vertical="center" wrapText="1"/>
    </xf>
    <xf numFmtId="164" fontId="5" fillId="0" borderId="0" xfId="0" applyNumberFormat="1" applyFont="1" applyFill="1" applyBorder="1" applyAlignment="1">
      <alignment horizontal="center" vertical="center" wrapText="1"/>
    </xf>
    <xf numFmtId="164" fontId="6" fillId="0" borderId="0" xfId="0" applyNumberFormat="1" applyFont="1" applyFill="1" applyBorder="1" applyAlignment="1">
      <alignment horizontal="center" vertical="center" wrapText="1"/>
    </xf>
    <xf numFmtId="164" fontId="2" fillId="0" borderId="0" xfId="0" applyNumberFormat="1" applyFont="1" applyFill="1" applyBorder="1" applyAlignment="1">
      <alignment horizontal="center" vertical="center" wrapText="1"/>
    </xf>
    <xf numFmtId="164" fontId="3" fillId="0" borderId="0" xfId="0" applyNumberFormat="1" applyFont="1" applyFill="1" applyBorder="1" applyAlignment="1">
      <alignment horizontal="left" vertical="bottom" wrapText="1"/>
    </xf>
    <xf numFmtId="164" fontId="7" fillId="0" borderId="0" xfId="0" applyNumberFormat="1" applyFont="1" applyFill="1" applyBorder="1" applyAlignment="1">
      <alignment horizontal="center" vertical="center" wrapText="1"/>
    </xf>
    <xf numFmtId="164" fontId="1" fillId="0" borderId="0" xfId="0" applyNumberFormat="1" applyFont="1" applyFill="1" applyBorder="1" applyAlignment="1">
      <alignment vertical="top" wrapText="1"/>
    </xf>
    <xf numFmtId="164" fontId="3" fillId="0" borderId="0" xfId="0" applyNumberFormat="1" applyFont="1" applyFill="1" applyBorder="1" applyAlignment="1">
      <alignment vertical="top" wrapText="1"/>
    </xf>
    <xf numFmtId="164" fontId="8" fillId="0" borderId="0" xfId="0" applyNumberFormat="1" applyFont="1" applyFill="1" applyBorder="1" applyAlignment="1">
      <alignment vertical="center" wrapText="1"/>
    </xf>
    <xf numFmtId="164" fontId="8" fillId="0" borderId="0" xfId="0" applyNumberFormat="1" applyFont="1" applyFill="1" applyBorder="1" applyAlignment="1">
      <alignment vertical="top" wrapText="1"/>
    </xf>
    <xf numFmtId="164" fontId="9" fillId="0" borderId="0" xfId="0" applyNumberFormat="1">
      <alignment vertical="center"/>
    </xf>
    <xf numFmtId="164" fontId="10" fillId="0" borderId="1" xfId="0" applyNumberFormat="1" applyFont="1" applyBorder="1" applyAlignment="1">
      <alignment horizontal="center" vertical="center"/>
    </xf>
    <xf numFmtId="164" fontId="10" fillId="0" borderId="2" xfId="0" applyNumberFormat="1" applyFont="1" applyBorder="1" applyAlignment="1">
      <alignment horizontal="center" vertical="center"/>
    </xf>
    <xf numFmtId="164" fontId="9" fillId="0" borderId="1" xfId="0" applyNumberFormat="1" applyBorder="1" applyAlignment="1">
      <alignment horizontal="center" vertical="center"/>
    </xf>
    <xf numFmtId="164" fontId="9" fillId="0" borderId="2" xfId="0" applyNumberFormat="1" applyBorder="1" applyAlignment="1">
      <alignment horizontal="center" vertical="center"/>
    </xf>
    <xf numFmtId="164" fontId="9" fillId="0" borderId="3" xfId="0" applyNumberFormat="1" applyBorder="1" applyAlignment="1">
      <alignment horizontal="center" vertical="center"/>
    </xf>
    <xf numFmtId="164" fontId="11" fillId="0" borderId="4" xfId="0" applyNumberFormat="1" applyFont="1" applyBorder="1" applyAlignment="1">
      <alignment horizontal="center" vertical="center" wrapText="1"/>
    </xf>
    <xf numFmtId="164" fontId="11" fillId="0" borderId="4" xfId="0" applyNumberFormat="1" applyFont="1" applyBorder="1" applyAlignment="1">
      <alignment horizontal="center" vertical="center"/>
    </xf>
    <xf numFmtId="164" fontId="9" fillId="0" borderId="0" xfId="0" applyNumberFormat="1" applyBorder="1" applyAlignment="1">
      <alignment horizontal="center" vertical="center" wrapText="1"/>
    </xf>
    <xf numFmtId="164" fontId="9" fillId="0" borderId="0" xfId="0" applyNumberFormat="1" applyBorder="1" applyAlignment="1">
      <alignment vertical="center" wrapText="1"/>
    </xf>
    <xf numFmtId="164" fontId="9" fillId="0" borderId="0" xfId="0" applyNumberFormat="1" applyBorder="1">
      <alignment vertical="center"/>
    </xf>
    <xf numFmtId="0" fontId="9" fillId="2" borderId="0" xfId="0" applyFill="1">
      <alignment vertical="center"/>
    </xf>
    <xf numFmtId="0" fontId="10" fillId="0" borderId="1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9" fillId="2" borderId="0" xfId="0" applyFill="1" applyAlignment="1">
      <alignment horizontal="center" vertical="center"/>
    </xf>
    <xf numFmtId="0" fontId="9" fillId="0" borderId="0" xfId="0" applyAlignment="1">
      <alignment horizontal="center" vertical="center"/>
    </xf>
    <xf numFmtId="0" fontId="9" fillId="0" borderId="1" xfId="0" applyBorder="1" applyAlignment="1">
      <alignment horizontal="center" vertical="center"/>
    </xf>
    <xf numFmtId="0" fontId="9" fillId="0" borderId="2" xfId="0" applyBorder="1" applyAlignment="1">
      <alignment horizontal="center" vertical="center"/>
    </xf>
    <xf numFmtId="0" fontId="9" fillId="0" borderId="3" xfId="0" applyBorder="1" applyAlignment="1">
      <alignment horizontal="center" vertical="center"/>
    </xf>
    <xf numFmtId="0" fontId="9" fillId="0" borderId="0" xfId="0" applyAlignment="1">
      <alignment vertical="center" wrapText="1"/>
    </xf>
    <xf numFmtId="0" fontId="11" fillId="0" borderId="4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/>
    </xf>
    <xf numFmtId="0" fontId="9" fillId="0" borderId="0" xfId="0">
      <alignment vertical="center"/>
    </xf>
    <xf numFmtId="0" fontId="12" fillId="0" borderId="0" xfId="0" applyFont="1" applyAlignment="1">
      <alignment horizontal="center" vertical="center" wrapText="1"/>
      <protection locked="1" hidden="1"/>
    </xf>
    <xf numFmtId="0" fontId="12" fillId="3" borderId="0" xfId="0" applyFont="1" applyFill="1" applyAlignment="1">
      <alignment horizontal="center" vertical="center" wrapText="1"/>
      <protection locked="1" hidden="1"/>
    </xf>
    <xf numFmtId="165" fontId="12" fillId="0" borderId="0" xfId="0" applyNumberFormat="1" applyFont="1" applyAlignment="1">
      <alignment horizontal="center" vertical="center" wrapText="1"/>
      <protection locked="1" hidden="1"/>
    </xf>
    <xf numFmtId="10" fontId="12" fillId="0" borderId="0" xfId="1" applyNumberFormat="1" applyFont="1" applyAlignment="1">
      <alignment horizontal="center" vertical="center" wrapText="1"/>
      <protection locked="1" hidden="1"/>
    </xf>
    <xf numFmtId="0" fontId="13" fillId="2" borderId="0" xfId="0" applyFont="1" applyFill="1" applyAlignment="1">
      <alignment horizontal="center" vertical="center"/>
    </xf>
    <xf numFmtId="165" fontId="9" fillId="0" borderId="0" xfId="0" applyNumberFormat="1">
      <alignment vertical="center"/>
    </xf>
    <xf numFmtId="10" fontId="9" fillId="0" borderId="0" xfId="1" applyNumberFormat="1">
      <alignment vertical="center"/>
    </xf>
    <xf numFmtId="0" fontId="14" fillId="0" borderId="0" xfId="0" applyFont="1" applyFill="1" applyBorder="1">
      <alignment vertical="center"/>
    </xf>
    <xf numFmtId="166" fontId="14" fillId="0" borderId="0" xfId="0" applyNumberFormat="1" applyFont="1" applyFill="1" applyBorder="1">
      <alignment vertical="center"/>
    </xf>
    <xf numFmtId="0" fontId="15" fillId="0" borderId="0" xfId="0" applyFont="1" applyFill="1" applyBorder="1">
      <alignment vertical="center"/>
    </xf>
    <xf numFmtId="0" fontId="16" fillId="4" borderId="1" xfId="0" applyFont="1" applyFill="1" applyBorder="1" applyAlignment="1">
      <alignment horizontal="center" vertical="center"/>
    </xf>
    <xf numFmtId="0" fontId="16" fillId="4" borderId="2" xfId="0" applyFont="1" applyFill="1" applyBorder="1" applyAlignment="1">
      <alignment horizontal="center" vertical="center"/>
    </xf>
    <xf numFmtId="166" fontId="16" fillId="4" borderId="2" xfId="0" applyNumberFormat="1" applyFont="1" applyFill="1" applyBorder="1" applyAlignment="1">
      <alignment horizontal="center" vertical="center"/>
    </xf>
    <xf numFmtId="0" fontId="16" fillId="4" borderId="3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17" fillId="0" borderId="2" xfId="0" applyFont="1" applyFill="1" applyBorder="1" applyAlignment="1">
      <alignment horizontal="center" vertical="center"/>
    </xf>
    <xf numFmtId="166" fontId="17" fillId="0" borderId="2" xfId="0" applyNumberFormat="1" applyFont="1" applyFill="1" applyBorder="1" applyAlignment="1">
      <alignment horizontal="right" vertical="center"/>
    </xf>
    <xf numFmtId="0" fontId="17" fillId="0" borderId="3" xfId="0" applyFont="1" applyFill="1" applyBorder="1" applyAlignment="1">
      <alignment horizontal="left" vertical="center"/>
    </xf>
    <xf numFmtId="0" fontId="17" fillId="0" borderId="4" xfId="0" applyFont="1" applyFill="1" applyBorder="1" applyAlignment="1">
      <alignment horizontal="center" vertical="center" wrapText="1"/>
    </xf>
    <xf numFmtId="0" fontId="17" fillId="0" borderId="4" xfId="0" applyFont="1" applyFill="1" applyBorder="1" applyAlignment="1">
      <alignment horizontal="center" vertical="center"/>
    </xf>
    <xf numFmtId="0" fontId="17" fillId="0" borderId="5" xfId="0" applyFont="1" applyFill="1" applyBorder="1" applyAlignment="1">
      <alignment horizontal="center" vertical="center" wrapText="1"/>
    </xf>
    <xf numFmtId="0" fontId="17" fillId="0" borderId="6" xfId="0" applyFont="1" applyFill="1" applyBorder="1" applyAlignment="1">
      <alignment horizontal="center" vertical="center" wrapText="1"/>
    </xf>
    <xf numFmtId="0" fontId="17" fillId="0" borderId="7" xfId="0" applyFont="1" applyFill="1" applyBorder="1" applyAlignment="1">
      <alignment horizontal="center" vertical="center" wrapText="1"/>
    </xf>
    <xf numFmtId="0" fontId="17" fillId="0" borderId="8" xfId="0" applyFont="1" applyFill="1" applyBorder="1" applyAlignment="1">
      <alignment horizontal="center" vertical="center" wrapText="1"/>
    </xf>
    <xf numFmtId="0" fontId="18" fillId="0" borderId="4" xfId="0" applyFont="1" applyFill="1" applyBorder="1" applyAlignment="1">
      <alignment horizontal="center" vertical="center" wrapText="1"/>
      <protection locked="1" hidden="1"/>
    </xf>
    <xf numFmtId="1" fontId="18" fillId="0" borderId="1" xfId="0" applyNumberFormat="1" applyFont="1" applyFill="1" applyBorder="1" applyAlignment="1">
      <alignment horizontal="center" vertical="center" wrapText="1"/>
      <protection locked="1" hidden="1"/>
    </xf>
    <xf numFmtId="1" fontId="18" fillId="0" borderId="9" xfId="0" applyNumberFormat="1" applyFont="1" applyFill="1" applyBorder="1" applyAlignment="1">
      <alignment horizontal="center" vertical="center" wrapText="1"/>
      <protection locked="1" hidden="1"/>
    </xf>
    <xf numFmtId="1" fontId="19" fillId="0" borderId="0" xfId="0" applyNumberFormat="1" applyFont="1" applyFill="1" applyAlignment="1">
      <alignment horizontal="center" vertical="center" wrapText="1"/>
      <protection locked="1" hidden="1"/>
    </xf>
    <xf numFmtId="166" fontId="19" fillId="0" borderId="0" xfId="0" applyNumberFormat="1" applyFont="1" applyFill="1" applyAlignment="1">
      <alignment horizontal="center" vertical="center" wrapText="1"/>
      <protection locked="1" hidden="1"/>
    </xf>
    <xf numFmtId="1" fontId="18" fillId="0" borderId="3" xfId="0" applyNumberFormat="1" applyFont="1" applyFill="1" applyBorder="1" applyAlignment="1">
      <alignment horizontal="center" vertical="center" wrapText="1"/>
      <protection locked="1" hidden="1"/>
    </xf>
    <xf numFmtId="1" fontId="19" fillId="0" borderId="10" xfId="0" applyNumberFormat="1" applyFont="1" applyFill="1" applyBorder="1" applyAlignment="1">
      <alignment horizontal="center" vertical="center" wrapText="1"/>
      <protection locked="1" hidden="1"/>
    </xf>
    <xf numFmtId="1" fontId="18" fillId="0" borderId="4" xfId="0" applyNumberFormat="1" applyFont="1" applyFill="1" applyBorder="1" applyAlignment="1">
      <alignment horizontal="center" vertical="center" wrapText="1"/>
      <protection locked="1" hidden="1"/>
    </xf>
    <xf numFmtId="1" fontId="19" fillId="0" borderId="11" xfId="0" applyNumberFormat="1" applyFont="1" applyFill="1" applyBorder="1" applyAlignment="1">
      <alignment horizontal="center" vertical="center" wrapText="1"/>
      <protection locked="1" hidden="1"/>
    </xf>
    <xf numFmtId="0" fontId="18" fillId="4" borderId="4" xfId="0" applyFont="1" applyFill="1" applyBorder="1" applyAlignment="1">
      <alignment horizontal="center" vertical="center" wrapText="1"/>
      <protection locked="1" hidden="1"/>
    </xf>
    <xf numFmtId="1" fontId="18" fillId="4" borderId="4" xfId="0" applyNumberFormat="1" applyFont="1" applyFill="1" applyBorder="1" applyAlignment="1">
      <alignment horizontal="center" vertical="center" wrapText="1"/>
      <protection locked="1" hidden="1"/>
    </xf>
    <xf numFmtId="1" fontId="18" fillId="4" borderId="9" xfId="0" applyNumberFormat="1" applyFont="1" applyFill="1" applyBorder="1" applyAlignment="1">
      <alignment horizontal="center" vertical="center" wrapText="1"/>
      <protection locked="1" hidden="1"/>
    </xf>
    <xf numFmtId="10" fontId="18" fillId="4" borderId="4" xfId="0" applyNumberFormat="1" applyFont="1" applyFill="1" applyBorder="1" applyAlignment="1">
      <alignment horizontal="center" vertical="center" wrapText="1"/>
      <protection locked="1" hidden="1"/>
    </xf>
    <xf numFmtId="10" fontId="14" fillId="0" borderId="0" xfId="0" applyNumberFormat="1" applyFont="1" applyFill="1" applyBorder="1">
      <alignment vertical="center"/>
    </xf>
    <xf numFmtId="0" fontId="18" fillId="0" borderId="12" xfId="0" applyFont="1" applyFill="1" applyBorder="1" applyAlignment="1">
      <alignment horizontal="center" vertical="center" wrapText="1"/>
      <protection locked="1" hidden="1"/>
    </xf>
    <xf numFmtId="1" fontId="18" fillId="0" borderId="12" xfId="0" applyNumberFormat="1" applyFont="1" applyFill="1" applyBorder="1" applyAlignment="1">
      <alignment horizontal="center" vertical="center" wrapText="1"/>
      <protection locked="1" hidden="1"/>
    </xf>
    <xf numFmtId="10" fontId="18" fillId="0" borderId="4" xfId="0" applyNumberFormat="1" applyFont="1" applyFill="1" applyBorder="1" applyAlignment="1">
      <alignment horizontal="center" vertical="center" wrapText="1"/>
      <protection locked="1" hidden="1"/>
    </xf>
    <xf numFmtId="0" fontId="18" fillId="0" borderId="0" xfId="0" applyFont="1" applyFill="1" applyBorder="1" applyAlignment="1">
      <alignment horizontal="center" vertical="center" wrapText="1"/>
      <protection locked="1" hidden="1"/>
    </xf>
    <xf numFmtId="1" fontId="18" fillId="0" borderId="0" xfId="0" applyNumberFormat="1" applyFont="1" applyFill="1" applyBorder="1" applyAlignment="1">
      <alignment horizontal="center" vertical="center" wrapText="1"/>
      <protection locked="1" hidden="1"/>
    </xf>
    <xf numFmtId="0" fontId="18" fillId="4" borderId="0" xfId="0" applyFont="1" applyFill="1" applyBorder="1" applyAlignment="1">
      <alignment horizontal="center" vertical="center" wrapText="1"/>
      <protection locked="1" hidden="1"/>
    </xf>
    <xf numFmtId="1" fontId="18" fillId="4" borderId="0" xfId="0" applyNumberFormat="1" applyFont="1" applyFill="1" applyBorder="1" applyAlignment="1">
      <alignment horizontal="center" vertical="center" wrapText="1"/>
      <protection locked="1" hidden="1"/>
    </xf>
    <xf numFmtId="0" fontId="20" fillId="0" borderId="0" xfId="0" applyFont="1" applyFill="1" applyBorder="1" applyAlignment="1">
      <alignment horizontal="center" vertical="center" wrapText="1"/>
      <protection locked="1" hidden="1"/>
    </xf>
    <xf numFmtId="0" fontId="20" fillId="0" borderId="4" xfId="0" applyFont="1" applyFill="1" applyBorder="1" applyAlignment="1">
      <alignment horizontal="center" vertical="center" wrapText="1"/>
      <protection locked="1" hidden="1"/>
    </xf>
    <xf numFmtId="1" fontId="20" fillId="0" borderId="0" xfId="0" applyNumberFormat="1" applyFont="1" applyFill="1" applyBorder="1" applyAlignment="1">
      <alignment horizontal="center" vertical="center" wrapText="1"/>
      <protection locked="1" hidden="1"/>
    </xf>
    <xf numFmtId="1" fontId="20" fillId="0" borderId="4" xfId="0" applyNumberFormat="1" applyFont="1" applyFill="1" applyBorder="1" applyAlignment="1">
      <alignment horizontal="center" vertical="center" wrapText="1"/>
      <protection locked="1" hidden="1"/>
    </xf>
    <xf numFmtId="10" fontId="20" fillId="0" borderId="4" xfId="0" applyNumberFormat="1" applyFont="1" applyFill="1" applyBorder="1" applyAlignment="1">
      <alignment horizontal="center" vertical="center" wrapText="1"/>
      <protection locked="1" hidden="1"/>
    </xf>
    <xf numFmtId="1" fontId="21" fillId="0" borderId="1" xfId="0" applyNumberFormat="1" applyFont="1" applyFill="1" applyBorder="1" applyAlignment="1">
      <alignment horizontal="left" vertical="center" wrapText="1"/>
      <protection locked="1" hidden="1"/>
    </xf>
    <xf numFmtId="1" fontId="21" fillId="0" borderId="2" xfId="0" applyNumberFormat="1" applyFont="1" applyFill="1" applyBorder="1" applyAlignment="1">
      <alignment horizontal="left" vertical="center" wrapText="1"/>
      <protection locked="1" hidden="1"/>
    </xf>
    <xf numFmtId="1" fontId="21" fillId="0" borderId="3" xfId="0" applyNumberFormat="1" applyFont="1" applyFill="1" applyBorder="1" applyAlignment="1">
      <alignment horizontal="left" vertical="center" wrapText="1"/>
      <protection locked="1" hidden="1"/>
    </xf>
    <xf numFmtId="0" fontId="12" fillId="0" borderId="0" xfId="0" applyFont="1" applyFill="1" applyBorder="1" applyAlignment="1">
      <alignment horizontal="center" vertical="center" wrapText="1"/>
      <protection locked="1" hidden="1"/>
    </xf>
  </cellXfs>
  <cellStyles count="2">
    <cellStyle name="常规" xfId="0" builtinId="0"/>
    <cellStyle name="百分比" xfId="1" builtinId="5"/>
  </cellStyles>
  <dxfs count="26">
    <dxf>
      <border>
        <left/>
        <right/>
        <top/>
        <bottom/>
        <diagonal/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diagonal/>
      </border>
    </dxf>
    <dxf>
      <border>
        <left/>
        <right/>
        <top/>
        <bottom/>
        <diagonal/>
      </border>
    </dxf>
    <dxf>
      <font>
        <color rgb="FF9C0006"/>
      </font>
      <fill>
        <patternFill patternType="solid">
          <bgColor rgb="FFFFC7CE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diagonal/>
      </border>
    </dxf>
    <dxf>
      <font>
        <color rgb="FF9C0006"/>
      </font>
      <fill>
        <patternFill patternType="solid">
          <bgColor rgb="FFFFC7CE"/>
        </patternFill>
      </fill>
    </dxf>
    <dxf>
      <border>
        <left/>
        <right/>
        <top/>
        <bottom/>
        <diagonal/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diagonal/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diagonal/>
      </border>
    </dxf>
    <dxf>
      <border>
        <left/>
        <right/>
        <top/>
        <bottom/>
        <diagonal/>
      </border>
    </dxf>
    <dxf>
      <border>
        <left/>
        <right/>
        <top/>
        <bottom/>
        <diagonal/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diagonal/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diagonal/>
      </border>
    </dxf>
    <dxf>
      <border>
        <left/>
        <right/>
        <top/>
        <bottom/>
        <diagonal/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diagonal/>
      </border>
    </dxf>
    <dxf>
      <border>
        <left/>
        <right/>
        <top/>
        <bottom/>
        <diagonal/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diagonal/>
      </border>
    </dxf>
    <dxf>
      <border>
        <left/>
        <right/>
        <top/>
        <bottom/>
        <diagonal/>
      </border>
    </dxf>
    <dxf>
      <border>
        <left/>
        <right/>
        <top/>
        <bottom/>
        <diagonal/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diagonal/>
      </border>
    </dxf>
    <dxf>
      <border>
        <left/>
        <right/>
        <top/>
        <bottom/>
        <diagonal/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diagonal/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diagonal/>
      </border>
    </dxf>
    <dxf>
      <border>
        <left/>
        <right/>
        <top/>
        <bottom/>
        <diagonal/>
      </border>
    </dxf>
    <dxf>
      <border>
        <left/>
        <right/>
        <top/>
        <bottom/>
        <diagonal/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diagonal/>
      </border>
    </dxf>
  </dxfs>
  <tableStyles defaultTableStyle="TableStyleMedium2" defaultPivotStyle="PivotStyleLight16" count="0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externalLink" Target="externalLinks/externalLink1.xml"/><Relationship Id="rId2" Type="http://schemas.openxmlformats.org/officeDocument/2006/relationships/externalLink" Target="externalLinks/externalLink2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www.wps.cn/officeDocument/2020/cellImage" Target="cellimages.xml"/><Relationship Id="rId8" Type="http://schemas.openxmlformats.org/officeDocument/2006/relationships/sharedStrings" Target="sharedStrings.xml"/><Relationship Id="rId9" Type="http://schemas.openxmlformats.org/officeDocument/2006/relationships/styles" Target="styles.xml"/><Relationship Id="rId10" Type="http://schemas.openxmlformats.org/officeDocument/2006/relationships/theme" Target="theme/theme1.xml"/><Relationship Id="rId11" Type="http://schemas.openxmlformats.org/officeDocument/2006/relationships/customXml" Target="../customXml/item1.xml"/></Relationships>
</file>

<file path=xl/drawings/_rels/drawing4.xml.rels><?xml version="1.0" encoding="UTF-8" standalone="yes"?>
<Relationships xmlns="http://schemas.openxmlformats.org/package/2006/relationships"><Relationship Id="rId1" Type="http://schemas.openxmlformats.org/officeDocument/2006/relationships/image" Target="../media/image0.png"/></Relationship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220572</xdr:colOff>
      <xdr:row>9</xdr:row>
      <xdr:rowOff>75679</xdr:rowOff>
    </xdr:from>
    <xdr:to>
      <xdr:col>3</xdr:col>
      <xdr:colOff>29531</xdr:colOff>
      <xdr:row>23</xdr:row>
      <xdr:rowOff>126578</xdr:rowOff>
    </xdr:to>
    <xdr:sp macro="" textlink="">
      <xdr:nvSpPr>
        <xdr:cNvPr id="2" name="upArrow"/>
        <xdr:cNvSpPr/>
      </xdr:nvSpPr>
      <xdr:spPr>
        <a:xfrm>
          <a:off x="220980" y="1727835"/>
          <a:ext cx="1435100" cy="2453005"/>
        </a:xfrm>
        <a:prstGeom prst="upArrow">
          <a:avLst/>
        </a:prstGeom>
        <a:solidFill>
          <a:srgbClr val="ffffff"/>
        </a:solidFill>
        <a:ln w="9525" cap="flat" cmpd="sng">
          <a:solidFill>
            <a:srgbClr val="c00000"/>
          </a:solidFill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lIns="90000" tIns="46800" rIns="90000" bIns="46800" anchor="ctr"/>
        <a:lstStyle/>
        <a:p>
          <a:pPr algn="ctr"/>
          <a:r>
            <a:rPr lang="en-US" altLang="zh-CN" sz="1800" b="1">
              <a:solidFill>
                <a:srgbClr val="993300"/>
              </a:solidFill>
              <a:latin typeface="微软雅黑" panose="" pitchFamily="0" charset="0"/>
              <a:ea typeface="微软雅黑" panose="" pitchFamily="0" charset="0"/>
            </a:rPr>
            <a:t>投保参数填这里</a:t>
          </a:r>
        </a:p>
      </xdr:txBody>
    </xdr:sp>
    <xdr:clientData/>
  </xdr:twoCellAnchor>
  <xdr:twoCellAnchor>
    <xdr:from>
      <xdr:col>0</xdr:col>
      <xdr:colOff>114583</xdr:colOff>
      <xdr:row>24</xdr:row>
      <xdr:rowOff>37504</xdr:rowOff>
    </xdr:from>
    <xdr:to>
      <xdr:col>3</xdr:col>
      <xdr:colOff>471093</xdr:colOff>
      <xdr:row>30</xdr:row>
      <xdr:rowOff>0</xdr:rowOff>
    </xdr:to>
    <xdr:sp macro="" textlink="">
      <xdr:nvSpPr>
        <xdr:cNvPr id="3" name="rightArrow"/>
        <xdr:cNvSpPr/>
      </xdr:nvSpPr>
      <xdr:spPr>
        <a:xfrm>
          <a:off x="114935" y="4261485"/>
          <a:ext cx="1983105" cy="967740"/>
        </a:xfrm>
        <a:prstGeom prst="rightArrow">
          <a:avLst/>
        </a:prstGeom>
        <a:solidFill>
          <a:srgbClr val="ffffff"/>
        </a:solidFill>
        <a:ln w="9525" cap="flat" cmpd="sng">
          <a:solidFill>
            <a:srgbClr val="c00000"/>
          </a:solidFill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lIns="90000" tIns="46800" rIns="90000" bIns="46800" anchor="ctr"/>
        <a:lstStyle/>
        <a:p>
          <a:pPr algn="ctr"/>
          <a:r>
            <a:rPr lang="en-US" altLang="zh-CN" sz="1200" b="1">
              <a:solidFill>
                <a:srgbClr val="993300"/>
              </a:solidFill>
              <a:latin typeface="微软雅黑" panose="" pitchFamily="0" charset="0"/>
              <a:ea typeface="微软雅黑" panose="" pitchFamily="0" charset="0"/>
            </a:rPr>
            <a:t>部分领取手动输入</a:t>
          </a:r>
        </a:p>
        <a:p>
          <a:pPr algn="ctr"/>
          <a:r>
            <a:rPr lang="en-US" altLang="zh-CN" sz="1200" b="1">
              <a:solidFill>
                <a:srgbClr val="993300"/>
              </a:solidFill>
              <a:latin typeface="微软雅黑" panose="" pitchFamily="0" charset="0"/>
              <a:ea typeface="微软雅黑" panose="" pitchFamily="0" charset="0"/>
            </a:rPr>
            <a:t>超额自动标注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693106</xdr:colOff>
      <xdr:row>1</xdr:row>
      <xdr:rowOff>75902</xdr:rowOff>
    </xdr:from>
    <xdr:to>
      <xdr:col>6</xdr:col>
      <xdr:colOff>912546</xdr:colOff>
      <xdr:row>1</xdr:row>
      <xdr:rowOff>291703</xdr:rowOff>
    </xdr:to>
    <xdr:pic>
      <xdr:nvPicPr>
        <xdr:cNvPr id="2" name="图片 1" descr=" "/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6695440" y="628650"/>
          <a:ext cx="219075" cy="2152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</xdr:wsDr>
</file>

<file path=xl/externalLinks/_rels/externalLink1.xml.rels><?xml version="1.0" encoding="UTF-8" standalone="yes"?>
<Relationships xmlns="http://schemas.openxmlformats.org/package/2006/relationships"><Relationship Id="rId1" Type="http://schemas.openxmlformats.org/officeDocument/2006/relationships/externalLinkPath" Target="&#33275;&#20139;&#19968;&#29983;&#35745;&#21010;&#20070;V1.1&#65288;&#22522;&#30784;&#27979;&#35797;&#29256;&#65289;-1014.xlsx" TargetMode="External"/></Relationships>
</file>

<file path=xl/externalLinks/_rels/externalLink2.xml.rels><?xml version="1.0" encoding="UTF-8" standalone="yes"?>
<Relationships xmlns="http://schemas.openxmlformats.org/package/2006/relationships"><Relationship Id="rId1" Type="http://schemas.openxmlformats.org/officeDocument/2006/relationships/externalLinkPath" Target="&#33275;&#20139;&#19968;&#29983;&#35745;&#21010;&#20070;V1.0&#65288;&#22522;&#30784;&#27979;&#35797;&#29256;&#6528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参数设置"/>
      <sheetName val="基本保额表"/>
      <sheetName val="利益演示1.1"/>
      <sheetName val="计划书打印"/>
      <sheetName val="现金价值表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参数设置"/>
      <sheetName val="基本保额表"/>
      <sheetName val="利益演示1.0"/>
      <sheetName val="计划书打印"/>
      <sheetName val="表格"/>
      <sheetName val="现金价值表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3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CG862"/>
  <sheetViews>
    <sheetView workbookViewId="0" topLeftCell="BR1">
      <selection activeCell="A1" sqref="A1:XFD1048576"/>
    </sheetView>
  </sheetViews>
  <sheetFormatPr defaultRowHeight="14.25" defaultColWidth="11"/>
  <cols>
    <col min="1" max="72" customWidth="1" width="6.3320312" style="1"/>
    <col min="73" max="74" customWidth="0" width="11.421875" style="1"/>
    <col min="75" max="75" customWidth="1" width="7.5742188" style="2"/>
    <col min="76" max="76" customWidth="1" width="13.9140625" style="2"/>
    <col min="77" max="77" customWidth="1" width="7.765625" style="2"/>
    <col min="78" max="78" customWidth="1" width="7.78125" style="2"/>
    <col min="79" max="79" customWidth="1" width="9.1328125" style="2"/>
    <col min="80" max="80" customWidth="1" width="13.9140625" style="2"/>
    <col min="81" max="81" customWidth="1" width="7.7578125" style="2"/>
    <col min="82" max="82" customWidth="1" width="7.78125" style="2"/>
    <col min="83" max="83" customWidth="1" width="9.214844" style="2"/>
    <col min="84" max="16384" customWidth="0" width="11.421875" style="1"/>
  </cols>
  <sheetData>
    <row r="1" spans="8:8" s="1" ht="21.75" customFormat="1">
      <c r="A1" s="3" t="s">
        <v>0</v>
      </c>
      <c r="BW1" s="2"/>
      <c r="BX1" s="4" t="s">
        <v>1</v>
      </c>
      <c r="BY1" s="2"/>
      <c r="BZ1" s="2"/>
      <c r="CA1" s="2"/>
      <c r="CB1" s="2"/>
      <c r="CC1" s="2"/>
      <c r="CD1" s="2"/>
      <c r="CE1" s="2"/>
    </row>
    <row r="2" spans="8:8" s="1" ht="17.25" customFormat="1">
      <c r="A2" s="3" t="s">
        <v>2</v>
      </c>
      <c r="BW2" s="2"/>
      <c r="BX2" s="2"/>
      <c r="BY2" s="5" t="s">
        <v>3</v>
      </c>
      <c r="BZ2" s="2"/>
      <c r="CA2" s="2"/>
      <c r="CB2" s="2"/>
      <c r="CC2" s="2"/>
      <c r="CD2" s="2"/>
      <c r="CE2" s="2"/>
    </row>
    <row r="3" spans="8:8" s="1" ht="17.25" customFormat="1">
      <c r="A3" s="6" t="s">
        <v>4</v>
      </c>
      <c r="BW3" s="2"/>
      <c r="BX3" s="2"/>
      <c r="BY3" s="2"/>
      <c r="BZ3" s="2"/>
      <c r="CA3" s="2"/>
      <c r="CB3" s="7" t="s">
        <v>5</v>
      </c>
      <c r="CC3" s="2"/>
      <c r="CD3" s="2"/>
      <c r="CE3" s="2"/>
    </row>
    <row r="4" spans="8:8" s="1" ht="16.5" customFormat="1">
      <c r="A4" s="3" t="s">
        <v>6</v>
      </c>
      <c r="BW4" s="8" t="s">
        <v>7</v>
      </c>
      <c r="BX4" s="8" t="s">
        <v>8</v>
      </c>
      <c r="BY4" s="9"/>
      <c r="BZ4" s="9"/>
      <c r="CA4" s="9"/>
      <c r="CB4" s="8" t="s">
        <v>9</v>
      </c>
      <c r="CC4" s="9"/>
      <c r="CD4" s="9"/>
      <c r="CE4" s="9"/>
    </row>
    <row r="5" spans="8:8" s="1" ht="16.5" customFormat="1">
      <c r="A5" s="3" t="s">
        <v>10</v>
      </c>
      <c r="BW5" s="9"/>
      <c r="BX5" s="8" t="s">
        <v>11</v>
      </c>
      <c r="BY5" s="8" t="s">
        <v>12</v>
      </c>
      <c r="BZ5" s="8" t="s">
        <v>13</v>
      </c>
      <c r="CA5" s="8" t="s">
        <v>14</v>
      </c>
      <c r="CB5" s="8" t="s">
        <v>11</v>
      </c>
      <c r="CC5" s="8" t="s">
        <v>12</v>
      </c>
      <c r="CD5" s="8" t="s">
        <v>13</v>
      </c>
      <c r="CE5" s="8" t="s">
        <v>14</v>
      </c>
    </row>
    <row r="6" spans="8:8" s="1" ht="14.25" customFormat="1">
      <c r="A6" s="10" t="s">
        <v>15</v>
      </c>
      <c r="BW6" s="11">
        <v>0.0</v>
      </c>
      <c r="BX6" s="11">
        <v>915.0</v>
      </c>
      <c r="BY6" s="11">
        <v>2694.0</v>
      </c>
      <c r="BZ6" s="11">
        <v>4452.0</v>
      </c>
      <c r="CA6" s="11">
        <v>8568.0</v>
      </c>
      <c r="CB6" s="11">
        <v>916.0</v>
      </c>
      <c r="CC6" s="11">
        <v>2695.0</v>
      </c>
      <c r="CD6" s="11">
        <v>4454.0</v>
      </c>
      <c r="CE6" s="11">
        <v>8572.0</v>
      </c>
    </row>
    <row r="7" spans="8:8" s="12" ht="20.0" customFormat="1" customHeight="1">
      <c r="A7" s="13" t="s">
        <v>16</v>
      </c>
      <c r="B7" s="14">
        <v>0.0</v>
      </c>
      <c r="C7" s="14">
        <v>1.0</v>
      </c>
      <c r="D7" s="14">
        <v>2.0</v>
      </c>
      <c r="E7" s="14">
        <v>3.0</v>
      </c>
      <c r="F7" s="14">
        <v>4.0</v>
      </c>
      <c r="G7" s="14">
        <v>5.0</v>
      </c>
      <c r="H7" s="14">
        <v>6.0</v>
      </c>
      <c r="I7" s="14">
        <v>7.0</v>
      </c>
      <c r="J7" s="14">
        <v>8.0</v>
      </c>
      <c r="K7" s="14">
        <v>9.0</v>
      </c>
      <c r="L7" s="14">
        <v>10.0</v>
      </c>
      <c r="M7" s="14">
        <v>11.0</v>
      </c>
      <c r="N7" s="14">
        <v>12.0</v>
      </c>
      <c r="O7" s="14">
        <v>13.0</v>
      </c>
      <c r="P7" s="14">
        <v>14.0</v>
      </c>
      <c r="Q7" s="14">
        <v>15.0</v>
      </c>
      <c r="R7" s="14">
        <v>16.0</v>
      </c>
      <c r="S7" s="14">
        <v>17.0</v>
      </c>
      <c r="T7" s="14">
        <v>18.0</v>
      </c>
      <c r="U7" s="14">
        <v>19.0</v>
      </c>
      <c r="V7" s="14">
        <v>20.0</v>
      </c>
      <c r="W7" s="14">
        <v>21.0</v>
      </c>
      <c r="X7" s="14">
        <v>22.0</v>
      </c>
      <c r="Y7" s="14">
        <v>23.0</v>
      </c>
      <c r="Z7" s="14">
        <v>24.0</v>
      </c>
      <c r="AA7" s="14">
        <v>25.0</v>
      </c>
      <c r="AB7" s="14">
        <v>26.0</v>
      </c>
      <c r="AC7" s="14">
        <v>27.0</v>
      </c>
      <c r="AD7" s="14">
        <v>28.0</v>
      </c>
      <c r="AE7" s="14">
        <v>29.0</v>
      </c>
      <c r="AF7" s="14">
        <v>30.0</v>
      </c>
      <c r="AG7" s="14">
        <v>31.0</v>
      </c>
      <c r="AH7" s="14">
        <v>32.0</v>
      </c>
      <c r="AI7" s="14">
        <v>33.0</v>
      </c>
      <c r="AJ7" s="14">
        <v>34.0</v>
      </c>
      <c r="AK7" s="14">
        <v>35.0</v>
      </c>
      <c r="AL7" s="14">
        <v>36.0</v>
      </c>
      <c r="AM7" s="14">
        <v>37.0</v>
      </c>
      <c r="AN7" s="14">
        <v>38.0</v>
      </c>
      <c r="AO7" s="14">
        <v>39.0</v>
      </c>
      <c r="AP7" s="14">
        <v>40.0</v>
      </c>
      <c r="AQ7" s="14">
        <v>41.0</v>
      </c>
      <c r="AR7" s="14">
        <v>42.0</v>
      </c>
      <c r="AS7" s="14">
        <v>43.0</v>
      </c>
      <c r="AT7" s="14">
        <v>44.0</v>
      </c>
      <c r="AU7" s="14">
        <v>45.0</v>
      </c>
      <c r="AV7" s="14">
        <v>46.0</v>
      </c>
      <c r="AW7" s="14">
        <v>47.0</v>
      </c>
      <c r="AX7" s="14">
        <v>48.0</v>
      </c>
      <c r="AY7" s="14">
        <v>49.0</v>
      </c>
      <c r="AZ7" s="14">
        <v>50.0</v>
      </c>
      <c r="BA7" s="14">
        <v>51.0</v>
      </c>
      <c r="BB7" s="14">
        <v>52.0</v>
      </c>
      <c r="BC7" s="14">
        <v>53.0</v>
      </c>
      <c r="BD7" s="14">
        <v>54.0</v>
      </c>
      <c r="BE7" s="14">
        <v>55.0</v>
      </c>
      <c r="BF7" s="14">
        <v>56.0</v>
      </c>
      <c r="BG7" s="14">
        <v>57.0</v>
      </c>
      <c r="BH7" s="14">
        <v>58.0</v>
      </c>
      <c r="BI7" s="14">
        <v>59.0</v>
      </c>
      <c r="BJ7" s="14">
        <v>60.0</v>
      </c>
      <c r="BK7" s="14">
        <v>61.0</v>
      </c>
      <c r="BL7" s="14">
        <v>62.0</v>
      </c>
      <c r="BM7" s="14">
        <v>63.0</v>
      </c>
      <c r="BN7" s="14">
        <v>64.0</v>
      </c>
      <c r="BO7" s="14">
        <v>65.0</v>
      </c>
      <c r="BP7" s="14">
        <v>66.0</v>
      </c>
      <c r="BQ7" s="14">
        <v>67.0</v>
      </c>
      <c r="BR7" s="14">
        <v>68.0</v>
      </c>
      <c r="BS7" s="14">
        <v>69.0</v>
      </c>
      <c r="BT7" s="14">
        <v>70.0</v>
      </c>
      <c r="BW7" s="11">
        <v>1.0</v>
      </c>
      <c r="BX7" s="11">
        <v>915.0</v>
      </c>
      <c r="BY7" s="11">
        <v>2694.0</v>
      </c>
      <c r="BZ7" s="11">
        <v>4452.0</v>
      </c>
      <c r="CA7" s="11">
        <v>8568.0</v>
      </c>
      <c r="CB7" s="11">
        <v>916.0</v>
      </c>
      <c r="CC7" s="11">
        <v>2695.0</v>
      </c>
      <c r="CD7" s="11">
        <v>4454.0</v>
      </c>
      <c r="CE7" s="11">
        <v>8571.0</v>
      </c>
    </row>
    <row r="8" spans="8:8" s="12" ht="20.0" customFormat="1" customHeight="1">
      <c r="A8" s="15">
        <v>1.0</v>
      </c>
      <c r="B8" s="14">
        <v>928.0</v>
      </c>
      <c r="C8" s="14">
        <v>928.0</v>
      </c>
      <c r="D8" s="14">
        <v>928.0</v>
      </c>
      <c r="E8" s="14">
        <v>928.0</v>
      </c>
      <c r="F8" s="14">
        <v>928.0</v>
      </c>
      <c r="G8" s="14">
        <v>928.0</v>
      </c>
      <c r="H8" s="14">
        <v>928.0</v>
      </c>
      <c r="I8" s="14">
        <v>928.0</v>
      </c>
      <c r="J8" s="14">
        <v>928.0</v>
      </c>
      <c r="K8" s="14">
        <v>928.0</v>
      </c>
      <c r="L8" s="14">
        <v>928.0</v>
      </c>
      <c r="M8" s="14">
        <v>928.0</v>
      </c>
      <c r="N8" s="14">
        <v>928.0</v>
      </c>
      <c r="O8" s="14">
        <v>928.0</v>
      </c>
      <c r="P8" s="14">
        <v>928.0</v>
      </c>
      <c r="Q8" s="14">
        <v>928.0</v>
      </c>
      <c r="R8" s="14">
        <v>928.0</v>
      </c>
      <c r="S8" s="14">
        <v>928.0</v>
      </c>
      <c r="T8" s="14">
        <v>927.0</v>
      </c>
      <c r="U8" s="14">
        <v>927.0</v>
      </c>
      <c r="V8" s="14">
        <v>927.0</v>
      </c>
      <c r="W8" s="14">
        <v>927.0</v>
      </c>
      <c r="X8" s="14">
        <v>927.0</v>
      </c>
      <c r="Y8" s="14">
        <v>927.0</v>
      </c>
      <c r="Z8" s="14">
        <v>927.0</v>
      </c>
      <c r="AA8" s="14">
        <v>927.0</v>
      </c>
      <c r="AB8" s="14">
        <v>927.0</v>
      </c>
      <c r="AC8" s="14">
        <v>927.0</v>
      </c>
      <c r="AD8" s="14">
        <v>927.0</v>
      </c>
      <c r="AE8" s="14">
        <v>927.0</v>
      </c>
      <c r="AF8" s="14">
        <v>927.0</v>
      </c>
      <c r="AG8" s="14">
        <v>927.0</v>
      </c>
      <c r="AH8" s="14">
        <v>927.0</v>
      </c>
      <c r="AI8" s="14">
        <v>927.0</v>
      </c>
      <c r="AJ8" s="14">
        <v>927.0</v>
      </c>
      <c r="AK8" s="14">
        <v>927.0</v>
      </c>
      <c r="AL8" s="14">
        <v>927.0</v>
      </c>
      <c r="AM8" s="14">
        <v>927.0</v>
      </c>
      <c r="AN8" s="14">
        <v>927.0</v>
      </c>
      <c r="AO8" s="14">
        <v>927.0</v>
      </c>
      <c r="AP8" s="14">
        <v>927.0</v>
      </c>
      <c r="AQ8" s="14">
        <v>927.0</v>
      </c>
      <c r="AR8" s="14">
        <v>927.0</v>
      </c>
      <c r="AS8" s="14">
        <v>927.0</v>
      </c>
      <c r="AT8" s="14">
        <v>927.0</v>
      </c>
      <c r="AU8" s="14">
        <v>927.0</v>
      </c>
      <c r="AV8" s="14">
        <v>927.0</v>
      </c>
      <c r="AW8" s="14">
        <v>927.0</v>
      </c>
      <c r="AX8" s="14">
        <v>927.0</v>
      </c>
      <c r="AY8" s="14">
        <v>927.0</v>
      </c>
      <c r="AZ8" s="14">
        <v>926.0</v>
      </c>
      <c r="BA8" s="14">
        <v>926.0</v>
      </c>
      <c r="BB8" s="14">
        <v>926.0</v>
      </c>
      <c r="BC8" s="14">
        <v>926.0</v>
      </c>
      <c r="BD8" s="14">
        <v>926.0</v>
      </c>
      <c r="BE8" s="14">
        <v>926.0</v>
      </c>
      <c r="BF8" s="14">
        <v>926.0</v>
      </c>
      <c r="BG8" s="14">
        <v>926.0</v>
      </c>
      <c r="BH8" s="14">
        <v>925.0</v>
      </c>
      <c r="BI8" s="14">
        <v>925.0</v>
      </c>
      <c r="BJ8" s="14">
        <v>925.0</v>
      </c>
      <c r="BK8" s="14">
        <v>926.0</v>
      </c>
      <c r="BL8" s="14">
        <v>926.0</v>
      </c>
      <c r="BM8" s="14">
        <v>925.0</v>
      </c>
      <c r="BN8" s="14">
        <v>925.0</v>
      </c>
      <c r="BO8" s="14">
        <v>925.0</v>
      </c>
      <c r="BP8" s="14">
        <v>924.0</v>
      </c>
      <c r="BQ8" s="14">
        <v>924.0</v>
      </c>
      <c r="BR8" s="14">
        <v>924.0</v>
      </c>
      <c r="BS8" s="14">
        <v>923.0</v>
      </c>
      <c r="BT8" s="14">
        <v>922.0</v>
      </c>
      <c r="BW8" s="11">
        <v>2.0</v>
      </c>
      <c r="BX8" s="11">
        <v>915.0</v>
      </c>
      <c r="BY8" s="11">
        <v>2694.0</v>
      </c>
      <c r="BZ8" s="11">
        <v>4452.0</v>
      </c>
      <c r="CA8" s="11">
        <v>8566.0</v>
      </c>
      <c r="CB8" s="11">
        <v>916.0</v>
      </c>
      <c r="CC8" s="11">
        <v>2695.0</v>
      </c>
      <c r="CD8" s="11">
        <v>4454.0</v>
      </c>
      <c r="CE8" s="11">
        <v>8571.0</v>
      </c>
    </row>
    <row r="9" spans="8:8" s="12" ht="20.0" customFormat="1" customHeight="1">
      <c r="A9" s="15">
        <v>2.0</v>
      </c>
      <c r="B9" s="14">
        <v>951.0</v>
      </c>
      <c r="C9" s="14">
        <v>951.0</v>
      </c>
      <c r="D9" s="14">
        <v>951.0</v>
      </c>
      <c r="E9" s="14">
        <v>951.0</v>
      </c>
      <c r="F9" s="14">
        <v>951.0</v>
      </c>
      <c r="G9" s="14">
        <v>951.0</v>
      </c>
      <c r="H9" s="14">
        <v>951.0</v>
      </c>
      <c r="I9" s="14">
        <v>951.0</v>
      </c>
      <c r="J9" s="14">
        <v>951.0</v>
      </c>
      <c r="K9" s="14">
        <v>951.0</v>
      </c>
      <c r="L9" s="14">
        <v>951.0</v>
      </c>
      <c r="M9" s="14">
        <v>951.0</v>
      </c>
      <c r="N9" s="14">
        <v>951.0</v>
      </c>
      <c r="O9" s="14">
        <v>951.0</v>
      </c>
      <c r="P9" s="14">
        <v>951.0</v>
      </c>
      <c r="Q9" s="14">
        <v>951.0</v>
      </c>
      <c r="R9" s="14">
        <v>951.0</v>
      </c>
      <c r="S9" s="14">
        <v>950.0</v>
      </c>
      <c r="T9" s="14">
        <v>950.0</v>
      </c>
      <c r="U9" s="14">
        <v>950.0</v>
      </c>
      <c r="V9" s="14">
        <v>950.0</v>
      </c>
      <c r="W9" s="14">
        <v>950.0</v>
      </c>
      <c r="X9" s="14">
        <v>950.0</v>
      </c>
      <c r="Y9" s="14">
        <v>950.0</v>
      </c>
      <c r="Z9" s="14">
        <v>950.0</v>
      </c>
      <c r="AA9" s="14">
        <v>950.0</v>
      </c>
      <c r="AB9" s="14">
        <v>950.0</v>
      </c>
      <c r="AC9" s="14">
        <v>950.0</v>
      </c>
      <c r="AD9" s="14">
        <v>950.0</v>
      </c>
      <c r="AE9" s="14">
        <v>950.0</v>
      </c>
      <c r="AF9" s="14">
        <v>950.0</v>
      </c>
      <c r="AG9" s="14">
        <v>950.0</v>
      </c>
      <c r="AH9" s="14">
        <v>950.0</v>
      </c>
      <c r="AI9" s="14">
        <v>950.0</v>
      </c>
      <c r="AJ9" s="14">
        <v>950.0</v>
      </c>
      <c r="AK9" s="14">
        <v>950.0</v>
      </c>
      <c r="AL9" s="14">
        <v>949.0</v>
      </c>
      <c r="AM9" s="14">
        <v>949.0</v>
      </c>
      <c r="AN9" s="14">
        <v>949.0</v>
      </c>
      <c r="AO9" s="14">
        <v>949.0</v>
      </c>
      <c r="AP9" s="14">
        <v>949.0</v>
      </c>
      <c r="AQ9" s="14">
        <v>949.0</v>
      </c>
      <c r="AR9" s="14">
        <v>949.0</v>
      </c>
      <c r="AS9" s="14">
        <v>949.0</v>
      </c>
      <c r="AT9" s="14">
        <v>949.0</v>
      </c>
      <c r="AU9" s="14">
        <v>949.0</v>
      </c>
      <c r="AV9" s="14">
        <v>948.0</v>
      </c>
      <c r="AW9" s="14">
        <v>948.0</v>
      </c>
      <c r="AX9" s="14">
        <v>948.0</v>
      </c>
      <c r="AY9" s="14">
        <v>948.0</v>
      </c>
      <c r="AZ9" s="14">
        <v>947.0</v>
      </c>
      <c r="BA9" s="14">
        <v>947.0</v>
      </c>
      <c r="BB9" s="14">
        <v>947.0</v>
      </c>
      <c r="BC9" s="14">
        <v>946.0</v>
      </c>
      <c r="BD9" s="14">
        <v>946.0</v>
      </c>
      <c r="BE9" s="14">
        <v>946.0</v>
      </c>
      <c r="BF9" s="14">
        <v>945.0</v>
      </c>
      <c r="BG9" s="14">
        <v>945.0</v>
      </c>
      <c r="BH9" s="14">
        <v>945.0</v>
      </c>
      <c r="BI9" s="14">
        <v>944.0</v>
      </c>
      <c r="BJ9" s="14">
        <v>945.0</v>
      </c>
      <c r="BK9" s="14">
        <v>946.0</v>
      </c>
      <c r="BL9" s="14">
        <v>945.0</v>
      </c>
      <c r="BM9" s="14">
        <v>945.0</v>
      </c>
      <c r="BN9" s="14">
        <v>944.0</v>
      </c>
      <c r="BO9" s="14">
        <v>943.0</v>
      </c>
      <c r="BP9" s="14">
        <v>942.0</v>
      </c>
      <c r="BQ9" s="14">
        <v>941.0</v>
      </c>
      <c r="BR9" s="14">
        <v>940.0</v>
      </c>
      <c r="BS9" s="14">
        <v>938.0</v>
      </c>
      <c r="BT9" s="14">
        <v>937.0</v>
      </c>
      <c r="BW9" s="11">
        <v>3.0</v>
      </c>
      <c r="BX9" s="11">
        <v>915.0</v>
      </c>
      <c r="BY9" s="11">
        <v>2694.0</v>
      </c>
      <c r="BZ9" s="11">
        <v>4451.0</v>
      </c>
      <c r="CA9" s="11">
        <v>8565.0</v>
      </c>
      <c r="CB9" s="11">
        <v>916.0</v>
      </c>
      <c r="CC9" s="11">
        <v>2695.0</v>
      </c>
      <c r="CD9" s="11">
        <v>4453.0</v>
      </c>
      <c r="CE9" s="11">
        <v>8570.0</v>
      </c>
    </row>
    <row r="10" spans="8:8" s="12" ht="20.0" customFormat="1" customHeight="1">
      <c r="A10" s="15">
        <v>3.0</v>
      </c>
      <c r="B10" s="14">
        <v>974.0</v>
      </c>
      <c r="C10" s="14">
        <v>974.0</v>
      </c>
      <c r="D10" s="14">
        <v>975.0</v>
      </c>
      <c r="E10" s="14">
        <v>975.0</v>
      </c>
      <c r="F10" s="14">
        <v>975.0</v>
      </c>
      <c r="G10" s="14">
        <v>975.0</v>
      </c>
      <c r="H10" s="14">
        <v>975.0</v>
      </c>
      <c r="I10" s="14">
        <v>975.0</v>
      </c>
      <c r="J10" s="14">
        <v>975.0</v>
      </c>
      <c r="K10" s="14">
        <v>975.0</v>
      </c>
      <c r="L10" s="14">
        <v>975.0</v>
      </c>
      <c r="M10" s="14">
        <v>975.0</v>
      </c>
      <c r="N10" s="14">
        <v>975.0</v>
      </c>
      <c r="O10" s="14">
        <v>975.0</v>
      </c>
      <c r="P10" s="14">
        <v>975.0</v>
      </c>
      <c r="Q10" s="14">
        <v>975.0</v>
      </c>
      <c r="R10" s="14">
        <v>974.0</v>
      </c>
      <c r="S10" s="14">
        <v>974.0</v>
      </c>
      <c r="T10" s="14">
        <v>974.0</v>
      </c>
      <c r="U10" s="14">
        <v>974.0</v>
      </c>
      <c r="V10" s="14">
        <v>974.0</v>
      </c>
      <c r="W10" s="14">
        <v>974.0</v>
      </c>
      <c r="X10" s="14">
        <v>974.0</v>
      </c>
      <c r="Y10" s="14">
        <v>974.0</v>
      </c>
      <c r="Z10" s="14">
        <v>974.0</v>
      </c>
      <c r="AA10" s="14">
        <v>973.0</v>
      </c>
      <c r="AB10" s="14">
        <v>973.0</v>
      </c>
      <c r="AC10" s="14">
        <v>973.0</v>
      </c>
      <c r="AD10" s="14">
        <v>973.0</v>
      </c>
      <c r="AE10" s="14">
        <v>973.0</v>
      </c>
      <c r="AF10" s="14">
        <v>973.0</v>
      </c>
      <c r="AG10" s="14">
        <v>973.0</v>
      </c>
      <c r="AH10" s="14">
        <v>973.0</v>
      </c>
      <c r="AI10" s="14">
        <v>973.0</v>
      </c>
      <c r="AJ10" s="14">
        <v>973.0</v>
      </c>
      <c r="AK10" s="14">
        <v>972.0</v>
      </c>
      <c r="AL10" s="14">
        <v>972.0</v>
      </c>
      <c r="AM10" s="14">
        <v>972.0</v>
      </c>
      <c r="AN10" s="14">
        <v>972.0</v>
      </c>
      <c r="AO10" s="14">
        <v>972.0</v>
      </c>
      <c r="AP10" s="14">
        <v>972.0</v>
      </c>
      <c r="AQ10" s="14">
        <v>972.0</v>
      </c>
      <c r="AR10" s="14">
        <v>972.0</v>
      </c>
      <c r="AS10" s="14">
        <v>972.0</v>
      </c>
      <c r="AT10" s="14">
        <v>971.0</v>
      </c>
      <c r="AU10" s="14">
        <v>971.0</v>
      </c>
      <c r="AV10" s="14">
        <v>971.0</v>
      </c>
      <c r="AW10" s="14">
        <v>970.0</v>
      </c>
      <c r="AX10" s="14">
        <v>970.0</v>
      </c>
      <c r="AY10" s="14">
        <v>969.0</v>
      </c>
      <c r="AZ10" s="14">
        <v>969.0</v>
      </c>
      <c r="BA10" s="14">
        <v>968.0</v>
      </c>
      <c r="BB10" s="14">
        <v>968.0</v>
      </c>
      <c r="BC10" s="14">
        <v>967.0</v>
      </c>
      <c r="BD10" s="14">
        <v>967.0</v>
      </c>
      <c r="BE10" s="14">
        <v>966.0</v>
      </c>
      <c r="BF10" s="14">
        <v>966.0</v>
      </c>
      <c r="BG10" s="14">
        <v>965.0</v>
      </c>
      <c r="BH10" s="14">
        <v>964.0</v>
      </c>
      <c r="BI10" s="14">
        <v>965.0</v>
      </c>
      <c r="BJ10" s="14">
        <v>966.0</v>
      </c>
      <c r="BK10" s="14">
        <v>966.0</v>
      </c>
      <c r="BL10" s="14">
        <v>966.0</v>
      </c>
      <c r="BM10" s="14">
        <v>964.0</v>
      </c>
      <c r="BN10" s="14">
        <v>963.0</v>
      </c>
      <c r="BO10" s="14">
        <v>962.0</v>
      </c>
      <c r="BP10" s="14">
        <v>960.0</v>
      </c>
      <c r="BQ10" s="14">
        <v>958.0</v>
      </c>
      <c r="BR10" s="14">
        <v>956.0</v>
      </c>
      <c r="BS10" s="14">
        <v>954.0</v>
      </c>
      <c r="BT10" s="14">
        <v>951.0</v>
      </c>
      <c r="BW10" s="11">
        <v>4.0</v>
      </c>
      <c r="BX10" s="11">
        <v>915.0</v>
      </c>
      <c r="BY10" s="11">
        <v>2693.0</v>
      </c>
      <c r="BZ10" s="11">
        <v>4451.0</v>
      </c>
      <c r="CA10" s="11">
        <v>8564.0</v>
      </c>
      <c r="CB10" s="11">
        <v>915.0</v>
      </c>
      <c r="CC10" s="11">
        <v>2695.0</v>
      </c>
      <c r="CD10" s="11">
        <v>4453.0</v>
      </c>
      <c r="CE10" s="11">
        <v>8570.0</v>
      </c>
    </row>
    <row r="11" spans="8:8" s="12" ht="20.0" customFormat="1" customHeight="1">
      <c r="A11" s="15">
        <v>4.0</v>
      </c>
      <c r="B11" s="14">
        <v>999.0</v>
      </c>
      <c r="C11" s="14">
        <v>999.0</v>
      </c>
      <c r="D11" s="14">
        <v>999.0</v>
      </c>
      <c r="E11" s="14">
        <v>999.0</v>
      </c>
      <c r="F11" s="14">
        <v>999.0</v>
      </c>
      <c r="G11" s="14">
        <v>999.0</v>
      </c>
      <c r="H11" s="14">
        <v>999.0</v>
      </c>
      <c r="I11" s="14">
        <v>999.0</v>
      </c>
      <c r="J11" s="14">
        <v>999.0</v>
      </c>
      <c r="K11" s="14">
        <v>999.0</v>
      </c>
      <c r="L11" s="14">
        <v>999.0</v>
      </c>
      <c r="M11" s="14">
        <v>999.0</v>
      </c>
      <c r="N11" s="14">
        <v>999.0</v>
      </c>
      <c r="O11" s="14">
        <v>999.0</v>
      </c>
      <c r="P11" s="14">
        <v>999.0</v>
      </c>
      <c r="Q11" s="14">
        <v>999.0</v>
      </c>
      <c r="R11" s="14">
        <v>998.0</v>
      </c>
      <c r="S11" s="14">
        <v>998.0</v>
      </c>
      <c r="T11" s="14">
        <v>998.0</v>
      </c>
      <c r="U11" s="14">
        <v>998.0</v>
      </c>
      <c r="V11" s="14">
        <v>998.0</v>
      </c>
      <c r="W11" s="14">
        <v>998.0</v>
      </c>
      <c r="X11" s="14">
        <v>998.0</v>
      </c>
      <c r="Y11" s="14">
        <v>997.0</v>
      </c>
      <c r="Z11" s="14">
        <v>997.0</v>
      </c>
      <c r="AA11" s="14">
        <v>997.0</v>
      </c>
      <c r="AB11" s="14">
        <v>997.0</v>
      </c>
      <c r="AC11" s="14">
        <v>997.0</v>
      </c>
      <c r="AD11" s="14">
        <v>997.0</v>
      </c>
      <c r="AE11" s="14">
        <v>997.0</v>
      </c>
      <c r="AF11" s="14">
        <v>997.0</v>
      </c>
      <c r="AG11" s="14">
        <v>997.0</v>
      </c>
      <c r="AH11" s="14">
        <v>997.0</v>
      </c>
      <c r="AI11" s="14">
        <v>996.0</v>
      </c>
      <c r="AJ11" s="14">
        <v>996.0</v>
      </c>
      <c r="AK11" s="14">
        <v>996.0</v>
      </c>
      <c r="AL11" s="14">
        <v>996.0</v>
      </c>
      <c r="AM11" s="14">
        <v>995.0</v>
      </c>
      <c r="AN11" s="14">
        <v>995.0</v>
      </c>
      <c r="AO11" s="14">
        <v>995.0</v>
      </c>
      <c r="AP11" s="14">
        <v>996.0</v>
      </c>
      <c r="AQ11" s="14">
        <v>995.0</v>
      </c>
      <c r="AR11" s="14">
        <v>995.0</v>
      </c>
      <c r="AS11" s="14">
        <v>995.0</v>
      </c>
      <c r="AT11" s="14">
        <v>994.0</v>
      </c>
      <c r="AU11" s="14">
        <v>994.0</v>
      </c>
      <c r="AV11" s="14">
        <v>993.0</v>
      </c>
      <c r="AW11" s="14">
        <v>993.0</v>
      </c>
      <c r="AX11" s="14">
        <v>992.0</v>
      </c>
      <c r="AY11" s="14">
        <v>991.0</v>
      </c>
      <c r="AZ11" s="14">
        <v>991.0</v>
      </c>
      <c r="BA11" s="14">
        <v>990.0</v>
      </c>
      <c r="BB11" s="14">
        <v>989.0</v>
      </c>
      <c r="BC11" s="14">
        <v>989.0</v>
      </c>
      <c r="BD11" s="14">
        <v>988.0</v>
      </c>
      <c r="BE11" s="14">
        <v>987.0</v>
      </c>
      <c r="BF11" s="14">
        <v>986.0</v>
      </c>
      <c r="BG11" s="14">
        <v>985.0</v>
      </c>
      <c r="BH11" s="14">
        <v>986.0</v>
      </c>
      <c r="BI11" s="14">
        <v>987.0</v>
      </c>
      <c r="BJ11" s="14">
        <v>988.0</v>
      </c>
      <c r="BK11" s="14">
        <v>987.0</v>
      </c>
      <c r="BL11" s="14">
        <v>986.0</v>
      </c>
      <c r="BM11" s="14">
        <v>985.0</v>
      </c>
      <c r="BN11" s="14">
        <v>983.0</v>
      </c>
      <c r="BO11" s="14">
        <v>981.0</v>
      </c>
      <c r="BP11" s="14">
        <v>978.0</v>
      </c>
      <c r="BQ11" s="14">
        <v>976.0</v>
      </c>
      <c r="BR11" s="14">
        <v>973.0</v>
      </c>
      <c r="BS11" s="14">
        <v>969.0</v>
      </c>
      <c r="BT11" s="14">
        <v>965.0</v>
      </c>
      <c r="BW11" s="11">
        <v>5.0</v>
      </c>
      <c r="BX11" s="11">
        <v>915.0</v>
      </c>
      <c r="BY11" s="11">
        <v>2693.0</v>
      </c>
      <c r="BZ11" s="11">
        <v>4450.0</v>
      </c>
      <c r="CA11" s="11">
        <v>8562.0</v>
      </c>
      <c r="CB11" s="11">
        <v>915.0</v>
      </c>
      <c r="CC11" s="11">
        <v>2695.0</v>
      </c>
      <c r="CD11" s="11">
        <v>4453.0</v>
      </c>
      <c r="CE11" s="11">
        <v>8569.0</v>
      </c>
    </row>
    <row r="12" spans="8:8" s="12" ht="20.0" customFormat="1" customHeight="1">
      <c r="A12" s="15">
        <v>5.0</v>
      </c>
      <c r="B12" s="14">
        <v>1024.0</v>
      </c>
      <c r="C12" s="14">
        <v>1024.0</v>
      </c>
      <c r="D12" s="14">
        <v>1024.0</v>
      </c>
      <c r="E12" s="14">
        <v>1024.0</v>
      </c>
      <c r="F12" s="14">
        <v>1024.0</v>
      </c>
      <c r="G12" s="14">
        <v>1024.0</v>
      </c>
      <c r="H12" s="14">
        <v>1024.0</v>
      </c>
      <c r="I12" s="14">
        <v>1024.0</v>
      </c>
      <c r="J12" s="14">
        <v>1024.0</v>
      </c>
      <c r="K12" s="14">
        <v>1024.0</v>
      </c>
      <c r="L12" s="14">
        <v>1024.0</v>
      </c>
      <c r="M12" s="14">
        <v>1024.0</v>
      </c>
      <c r="N12" s="14">
        <v>1024.0</v>
      </c>
      <c r="O12" s="14">
        <v>1024.0</v>
      </c>
      <c r="P12" s="14">
        <v>1024.0</v>
      </c>
      <c r="Q12" s="14">
        <v>1023.0</v>
      </c>
      <c r="R12" s="14">
        <v>1023.0</v>
      </c>
      <c r="S12" s="14">
        <v>1023.0</v>
      </c>
      <c r="T12" s="14">
        <v>1022.0</v>
      </c>
      <c r="U12" s="14">
        <v>1022.0</v>
      </c>
      <c r="V12" s="14">
        <v>1022.0</v>
      </c>
      <c r="W12" s="14">
        <v>1022.0</v>
      </c>
      <c r="X12" s="14">
        <v>1022.0</v>
      </c>
      <c r="Y12" s="14">
        <v>1022.0</v>
      </c>
      <c r="Z12" s="14">
        <v>1022.0</v>
      </c>
      <c r="AA12" s="14">
        <v>1022.0</v>
      </c>
      <c r="AB12" s="14">
        <v>1022.0</v>
      </c>
      <c r="AC12" s="14">
        <v>1022.0</v>
      </c>
      <c r="AD12" s="14">
        <v>1021.0</v>
      </c>
      <c r="AE12" s="14">
        <v>1021.0</v>
      </c>
      <c r="AF12" s="14">
        <v>1021.0</v>
      </c>
      <c r="AG12" s="14">
        <v>1021.0</v>
      </c>
      <c r="AH12" s="14">
        <v>1021.0</v>
      </c>
      <c r="AI12" s="14">
        <v>1020.0</v>
      </c>
      <c r="AJ12" s="14">
        <v>1020.0</v>
      </c>
      <c r="AK12" s="14">
        <v>1020.0</v>
      </c>
      <c r="AL12" s="14">
        <v>1020.0</v>
      </c>
      <c r="AM12" s="14">
        <v>1020.0</v>
      </c>
      <c r="AN12" s="14">
        <v>1020.0</v>
      </c>
      <c r="AO12" s="14">
        <v>1020.0</v>
      </c>
      <c r="AP12" s="14">
        <v>1019.0</v>
      </c>
      <c r="AQ12" s="14">
        <v>1019.0</v>
      </c>
      <c r="AR12" s="14">
        <v>1019.0</v>
      </c>
      <c r="AS12" s="14">
        <v>1018.0</v>
      </c>
      <c r="AT12" s="14">
        <v>1018.0</v>
      </c>
      <c r="AU12" s="14">
        <v>1017.0</v>
      </c>
      <c r="AV12" s="14">
        <v>1016.0</v>
      </c>
      <c r="AW12" s="14">
        <v>1016.0</v>
      </c>
      <c r="AX12" s="14">
        <v>1015.0</v>
      </c>
      <c r="AY12" s="14">
        <v>1014.0</v>
      </c>
      <c r="AZ12" s="14">
        <v>1013.0</v>
      </c>
      <c r="BA12" s="14">
        <v>1012.0</v>
      </c>
      <c r="BB12" s="14">
        <v>1011.0</v>
      </c>
      <c r="BC12" s="14">
        <v>1010.0</v>
      </c>
      <c r="BD12" s="14">
        <v>1009.0</v>
      </c>
      <c r="BE12" s="14">
        <v>1008.0</v>
      </c>
      <c r="BF12" s="14">
        <v>1007.0</v>
      </c>
      <c r="BG12" s="14">
        <v>1008.0</v>
      </c>
      <c r="BH12" s="14">
        <v>1008.0</v>
      </c>
      <c r="BI12" s="14">
        <v>1009.0</v>
      </c>
      <c r="BJ12" s="14">
        <v>1009.0</v>
      </c>
      <c r="BK12" s="14">
        <v>1009.0</v>
      </c>
      <c r="BL12" s="14">
        <v>1007.0</v>
      </c>
      <c r="BM12" s="14">
        <v>1005.0</v>
      </c>
      <c r="BN12" s="14">
        <v>1003.0</v>
      </c>
      <c r="BO12" s="14">
        <v>1000.0</v>
      </c>
      <c r="BP12" s="14">
        <v>997.0</v>
      </c>
      <c r="BQ12" s="14">
        <v>993.0</v>
      </c>
      <c r="BR12" s="14">
        <v>989.0</v>
      </c>
      <c r="BS12" s="14">
        <v>984.0</v>
      </c>
      <c r="BT12" s="14">
        <v>979.0</v>
      </c>
      <c r="BW12" s="11">
        <v>6.0</v>
      </c>
      <c r="BX12" s="11">
        <v>915.0</v>
      </c>
      <c r="BY12" s="11">
        <v>2692.0</v>
      </c>
      <c r="BZ12" s="11">
        <v>4449.0</v>
      </c>
      <c r="CA12" s="11">
        <v>8560.0</v>
      </c>
      <c r="CB12" s="11">
        <v>915.0</v>
      </c>
      <c r="CC12" s="11">
        <v>2694.0</v>
      </c>
      <c r="CD12" s="11">
        <v>4452.0</v>
      </c>
      <c r="CE12" s="11">
        <v>8568.0</v>
      </c>
    </row>
    <row r="13" spans="8:8" s="12" ht="20.0" customFormat="1" customHeight="1">
      <c r="A13" s="15">
        <v>6.0</v>
      </c>
      <c r="B13" s="14">
        <v>1049.0</v>
      </c>
      <c r="C13" s="14">
        <v>1049.0</v>
      </c>
      <c r="D13" s="14">
        <v>1049.0</v>
      </c>
      <c r="E13" s="14">
        <v>1049.0</v>
      </c>
      <c r="F13" s="14">
        <v>1049.0</v>
      </c>
      <c r="G13" s="14">
        <v>1049.0</v>
      </c>
      <c r="H13" s="14">
        <v>1049.0</v>
      </c>
      <c r="I13" s="14">
        <v>1049.0</v>
      </c>
      <c r="J13" s="14">
        <v>1049.0</v>
      </c>
      <c r="K13" s="14">
        <v>1049.0</v>
      </c>
      <c r="L13" s="14">
        <v>1049.0</v>
      </c>
      <c r="M13" s="14">
        <v>1049.0</v>
      </c>
      <c r="N13" s="14">
        <v>1049.0</v>
      </c>
      <c r="O13" s="14">
        <v>1049.0</v>
      </c>
      <c r="P13" s="14">
        <v>1049.0</v>
      </c>
      <c r="Q13" s="14">
        <v>1049.0</v>
      </c>
      <c r="R13" s="14">
        <v>1048.0</v>
      </c>
      <c r="S13" s="14">
        <v>1048.0</v>
      </c>
      <c r="T13" s="14">
        <v>1048.0</v>
      </c>
      <c r="U13" s="14">
        <v>1048.0</v>
      </c>
      <c r="V13" s="14">
        <v>1047.0</v>
      </c>
      <c r="W13" s="14">
        <v>1047.0</v>
      </c>
      <c r="X13" s="14">
        <v>1047.0</v>
      </c>
      <c r="Y13" s="14">
        <v>1047.0</v>
      </c>
      <c r="Z13" s="14">
        <v>1047.0</v>
      </c>
      <c r="AA13" s="14">
        <v>1047.0</v>
      </c>
      <c r="AB13" s="14">
        <v>1047.0</v>
      </c>
      <c r="AC13" s="14">
        <v>1047.0</v>
      </c>
      <c r="AD13" s="14">
        <v>1046.0</v>
      </c>
      <c r="AE13" s="14">
        <v>1046.0</v>
      </c>
      <c r="AF13" s="14">
        <v>1046.0</v>
      </c>
      <c r="AG13" s="14">
        <v>1046.0</v>
      </c>
      <c r="AH13" s="14">
        <v>1045.0</v>
      </c>
      <c r="AI13" s="14">
        <v>1045.0</v>
      </c>
      <c r="AJ13" s="14">
        <v>1045.0</v>
      </c>
      <c r="AK13" s="14">
        <v>1044.0</v>
      </c>
      <c r="AL13" s="14">
        <v>1044.0</v>
      </c>
      <c r="AM13" s="14">
        <v>1044.0</v>
      </c>
      <c r="AN13" s="14">
        <v>1044.0</v>
      </c>
      <c r="AO13" s="14">
        <v>1044.0</v>
      </c>
      <c r="AP13" s="14">
        <v>1044.0</v>
      </c>
      <c r="AQ13" s="14">
        <v>1044.0</v>
      </c>
      <c r="AR13" s="14">
        <v>1043.0</v>
      </c>
      <c r="AS13" s="14">
        <v>1042.0</v>
      </c>
      <c r="AT13" s="14">
        <v>1042.0</v>
      </c>
      <c r="AU13" s="14">
        <v>1041.0</v>
      </c>
      <c r="AV13" s="14">
        <v>1040.0</v>
      </c>
      <c r="AW13" s="14">
        <v>1039.0</v>
      </c>
      <c r="AX13" s="14">
        <v>1038.0</v>
      </c>
      <c r="AY13" s="14">
        <v>1037.0</v>
      </c>
      <c r="AZ13" s="14">
        <v>1036.0</v>
      </c>
      <c r="BA13" s="14">
        <v>1035.0</v>
      </c>
      <c r="BB13" s="14">
        <v>1034.0</v>
      </c>
      <c r="BC13" s="14">
        <v>1033.0</v>
      </c>
      <c r="BD13" s="14">
        <v>1031.0</v>
      </c>
      <c r="BE13" s="14">
        <v>1030.0</v>
      </c>
      <c r="BF13" s="14">
        <v>1030.0</v>
      </c>
      <c r="BG13" s="14">
        <v>1031.0</v>
      </c>
      <c r="BH13" s="14">
        <v>1031.0</v>
      </c>
      <c r="BI13" s="14">
        <v>1031.0</v>
      </c>
      <c r="BJ13" s="14">
        <v>1032.0</v>
      </c>
      <c r="BK13" s="14">
        <v>1031.0</v>
      </c>
      <c r="BL13" s="14">
        <v>1029.0</v>
      </c>
      <c r="BM13" s="14">
        <v>1026.0</v>
      </c>
      <c r="BN13" s="14">
        <v>1023.0</v>
      </c>
      <c r="BO13" s="14">
        <v>1020.0</v>
      </c>
      <c r="BP13" s="14">
        <v>1016.0</v>
      </c>
      <c r="BQ13" s="14">
        <v>1011.0</v>
      </c>
      <c r="BR13" s="14">
        <v>1006.0</v>
      </c>
      <c r="BS13" s="14">
        <v>1000.0</v>
      </c>
      <c r="BT13" s="14">
        <v>992.0</v>
      </c>
      <c r="BW13" s="11">
        <v>7.0</v>
      </c>
      <c r="BX13" s="11">
        <v>915.0</v>
      </c>
      <c r="BY13" s="11">
        <v>2692.0</v>
      </c>
      <c r="BZ13" s="11">
        <v>4448.0</v>
      </c>
      <c r="CA13" s="11">
        <v>8558.0</v>
      </c>
      <c r="CB13" s="11">
        <v>915.0</v>
      </c>
      <c r="CC13" s="11">
        <v>2694.0</v>
      </c>
      <c r="CD13" s="11">
        <v>4452.0</v>
      </c>
      <c r="CE13" s="11">
        <v>8567.0</v>
      </c>
    </row>
    <row r="14" spans="8:8" s="12" ht="20.0" customFormat="1" customHeight="1">
      <c r="A14" s="15">
        <v>7.0</v>
      </c>
      <c r="B14" s="14">
        <v>1076.0</v>
      </c>
      <c r="C14" s="14">
        <v>1076.0</v>
      </c>
      <c r="D14" s="14">
        <v>1076.0</v>
      </c>
      <c r="E14" s="14">
        <v>1076.0</v>
      </c>
      <c r="F14" s="14">
        <v>1076.0</v>
      </c>
      <c r="G14" s="14">
        <v>1076.0</v>
      </c>
      <c r="H14" s="14">
        <v>1076.0</v>
      </c>
      <c r="I14" s="14">
        <v>1076.0</v>
      </c>
      <c r="J14" s="14">
        <v>1076.0</v>
      </c>
      <c r="K14" s="14">
        <v>1076.0</v>
      </c>
      <c r="L14" s="14">
        <v>1076.0</v>
      </c>
      <c r="M14" s="14">
        <v>1076.0</v>
      </c>
      <c r="N14" s="14">
        <v>1075.0</v>
      </c>
      <c r="O14" s="14">
        <v>1075.0</v>
      </c>
      <c r="P14" s="14">
        <v>1075.0</v>
      </c>
      <c r="Q14" s="14">
        <v>1074.0</v>
      </c>
      <c r="R14" s="14">
        <v>1074.0</v>
      </c>
      <c r="S14" s="14">
        <v>1074.0</v>
      </c>
      <c r="T14" s="14">
        <v>1073.0</v>
      </c>
      <c r="U14" s="14">
        <v>1073.0</v>
      </c>
      <c r="V14" s="14">
        <v>1073.0</v>
      </c>
      <c r="W14" s="14">
        <v>1073.0</v>
      </c>
      <c r="X14" s="14">
        <v>1073.0</v>
      </c>
      <c r="Y14" s="14">
        <v>1073.0</v>
      </c>
      <c r="Z14" s="14">
        <v>1073.0</v>
      </c>
      <c r="AA14" s="14">
        <v>1073.0</v>
      </c>
      <c r="AB14" s="14">
        <v>1072.0</v>
      </c>
      <c r="AC14" s="14">
        <v>1072.0</v>
      </c>
      <c r="AD14" s="14">
        <v>1072.0</v>
      </c>
      <c r="AE14" s="14">
        <v>1072.0</v>
      </c>
      <c r="AF14" s="14">
        <v>1072.0</v>
      </c>
      <c r="AG14" s="14">
        <v>1071.0</v>
      </c>
      <c r="AH14" s="14">
        <v>1071.0</v>
      </c>
      <c r="AI14" s="14">
        <v>1070.0</v>
      </c>
      <c r="AJ14" s="14">
        <v>1070.0</v>
      </c>
      <c r="AK14" s="14">
        <v>1070.0</v>
      </c>
      <c r="AL14" s="14">
        <v>1070.0</v>
      </c>
      <c r="AM14" s="14">
        <v>1070.0</v>
      </c>
      <c r="AN14" s="14">
        <v>1069.0</v>
      </c>
      <c r="AO14" s="14">
        <v>1069.0</v>
      </c>
      <c r="AP14" s="14">
        <v>1069.0</v>
      </c>
      <c r="AQ14" s="14">
        <v>1069.0</v>
      </c>
      <c r="AR14" s="14">
        <v>1068.0</v>
      </c>
      <c r="AS14" s="14">
        <v>1067.0</v>
      </c>
      <c r="AT14" s="14">
        <v>1066.0</v>
      </c>
      <c r="AU14" s="14">
        <v>1065.0</v>
      </c>
      <c r="AV14" s="14">
        <v>1064.0</v>
      </c>
      <c r="AW14" s="14">
        <v>1063.0</v>
      </c>
      <c r="AX14" s="14">
        <v>1062.0</v>
      </c>
      <c r="AY14" s="14">
        <v>1061.0</v>
      </c>
      <c r="AZ14" s="14">
        <v>1060.0</v>
      </c>
      <c r="BA14" s="14">
        <v>1058.0</v>
      </c>
      <c r="BB14" s="14">
        <v>1057.0</v>
      </c>
      <c r="BC14" s="14">
        <v>1055.0</v>
      </c>
      <c r="BD14" s="14">
        <v>1054.0</v>
      </c>
      <c r="BE14" s="14">
        <v>1054.0</v>
      </c>
      <c r="BF14" s="14">
        <v>1054.0</v>
      </c>
      <c r="BG14" s="14">
        <v>1054.0</v>
      </c>
      <c r="BH14" s="14">
        <v>1055.0</v>
      </c>
      <c r="BI14" s="14">
        <v>1055.0</v>
      </c>
      <c r="BJ14" s="14">
        <v>1055.0</v>
      </c>
      <c r="BK14" s="14">
        <v>1054.0</v>
      </c>
      <c r="BL14" s="14">
        <v>1051.0</v>
      </c>
      <c r="BM14" s="14">
        <v>1048.0</v>
      </c>
      <c r="BN14" s="14">
        <v>1044.0</v>
      </c>
      <c r="BO14" s="14">
        <v>1040.0</v>
      </c>
      <c r="BP14" s="14">
        <v>1035.0</v>
      </c>
      <c r="BQ14" s="14">
        <v>1029.0</v>
      </c>
      <c r="BR14" s="14">
        <v>1022.0</v>
      </c>
      <c r="BS14" s="14">
        <v>1015.0</v>
      </c>
      <c r="BT14" s="14">
        <v>1006.0</v>
      </c>
      <c r="BW14" s="11">
        <v>8.0</v>
      </c>
      <c r="BX14" s="11">
        <v>914.0</v>
      </c>
      <c r="BY14" s="11">
        <v>2691.0</v>
      </c>
      <c r="BZ14" s="11">
        <v>4447.0</v>
      </c>
      <c r="CA14" s="11">
        <v>8555.0</v>
      </c>
      <c r="CB14" s="11">
        <v>915.0</v>
      </c>
      <c r="CC14" s="11">
        <v>2694.0</v>
      </c>
      <c r="CD14" s="11">
        <v>4451.0</v>
      </c>
      <c r="CE14" s="11">
        <v>8566.0</v>
      </c>
    </row>
    <row r="15" spans="8:8" s="12" ht="20.0" customFormat="1" customHeight="1">
      <c r="A15" s="15">
        <v>8.0</v>
      </c>
      <c r="B15" s="14">
        <v>1102.0</v>
      </c>
      <c r="C15" s="14">
        <v>1103.0</v>
      </c>
      <c r="D15" s="14">
        <v>1103.0</v>
      </c>
      <c r="E15" s="14">
        <v>1103.0</v>
      </c>
      <c r="F15" s="14">
        <v>1103.0</v>
      </c>
      <c r="G15" s="14">
        <v>1103.0</v>
      </c>
      <c r="H15" s="14">
        <v>1103.0</v>
      </c>
      <c r="I15" s="14">
        <v>1103.0</v>
      </c>
      <c r="J15" s="14">
        <v>1103.0</v>
      </c>
      <c r="K15" s="14">
        <v>1103.0</v>
      </c>
      <c r="L15" s="14">
        <v>1103.0</v>
      </c>
      <c r="M15" s="14">
        <v>1102.0</v>
      </c>
      <c r="N15" s="14">
        <v>1102.0</v>
      </c>
      <c r="O15" s="14">
        <v>1102.0</v>
      </c>
      <c r="P15" s="14">
        <v>1101.0</v>
      </c>
      <c r="Q15" s="14">
        <v>1101.0</v>
      </c>
      <c r="R15" s="14">
        <v>1101.0</v>
      </c>
      <c r="S15" s="14">
        <v>1100.0</v>
      </c>
      <c r="T15" s="14">
        <v>1100.0</v>
      </c>
      <c r="U15" s="14">
        <v>1100.0</v>
      </c>
      <c r="V15" s="14">
        <v>1100.0</v>
      </c>
      <c r="W15" s="14">
        <v>1100.0</v>
      </c>
      <c r="X15" s="14">
        <v>1099.0</v>
      </c>
      <c r="Y15" s="14">
        <v>1099.0</v>
      </c>
      <c r="Z15" s="14">
        <v>1099.0</v>
      </c>
      <c r="AA15" s="14">
        <v>1099.0</v>
      </c>
      <c r="AB15" s="14">
        <v>1099.0</v>
      </c>
      <c r="AC15" s="14">
        <v>1099.0</v>
      </c>
      <c r="AD15" s="14">
        <v>1098.0</v>
      </c>
      <c r="AE15" s="14">
        <v>1098.0</v>
      </c>
      <c r="AF15" s="14">
        <v>1098.0</v>
      </c>
      <c r="AG15" s="14">
        <v>1097.0</v>
      </c>
      <c r="AH15" s="14">
        <v>1097.0</v>
      </c>
      <c r="AI15" s="14">
        <v>1096.0</v>
      </c>
      <c r="AJ15" s="14">
        <v>1096.0</v>
      </c>
      <c r="AK15" s="14">
        <v>1096.0</v>
      </c>
      <c r="AL15" s="14">
        <v>1096.0</v>
      </c>
      <c r="AM15" s="14">
        <v>1096.0</v>
      </c>
      <c r="AN15" s="14">
        <v>1095.0</v>
      </c>
      <c r="AO15" s="14">
        <v>1095.0</v>
      </c>
      <c r="AP15" s="14">
        <v>1095.0</v>
      </c>
      <c r="AQ15" s="14">
        <v>1094.0</v>
      </c>
      <c r="AR15" s="14">
        <v>1093.0</v>
      </c>
      <c r="AS15" s="14">
        <v>1092.0</v>
      </c>
      <c r="AT15" s="14">
        <v>1091.0</v>
      </c>
      <c r="AU15" s="14">
        <v>1090.0</v>
      </c>
      <c r="AV15" s="14">
        <v>1089.0</v>
      </c>
      <c r="AW15" s="14">
        <v>1088.0</v>
      </c>
      <c r="AX15" s="14">
        <v>1086.0</v>
      </c>
      <c r="AY15" s="14">
        <v>1085.0</v>
      </c>
      <c r="AZ15" s="14">
        <v>1084.0</v>
      </c>
      <c r="BA15" s="14">
        <v>1082.0</v>
      </c>
      <c r="BB15" s="14">
        <v>1080.0</v>
      </c>
      <c r="BC15" s="14">
        <v>1079.0</v>
      </c>
      <c r="BD15" s="14">
        <v>1079.0</v>
      </c>
      <c r="BE15" s="14">
        <v>1079.0</v>
      </c>
      <c r="BF15" s="14">
        <v>1079.0</v>
      </c>
      <c r="BG15" s="14">
        <v>1079.0</v>
      </c>
      <c r="BH15" s="14">
        <v>1079.0</v>
      </c>
      <c r="BI15" s="14">
        <v>1079.0</v>
      </c>
      <c r="BJ15" s="14">
        <v>1079.0</v>
      </c>
      <c r="BK15" s="14">
        <v>1077.0</v>
      </c>
      <c r="BL15" s="14">
        <v>1074.0</v>
      </c>
      <c r="BM15" s="14">
        <v>1070.0</v>
      </c>
      <c r="BN15" s="14">
        <v>1066.0</v>
      </c>
      <c r="BO15" s="14">
        <v>1060.0</v>
      </c>
      <c r="BP15" s="14">
        <v>1054.0</v>
      </c>
      <c r="BQ15" s="14">
        <v>1047.0</v>
      </c>
      <c r="BR15" s="14">
        <v>1039.0</v>
      </c>
      <c r="BS15" s="14">
        <v>1030.0</v>
      </c>
      <c r="BT15" s="14">
        <v>1019.0</v>
      </c>
      <c r="BW15" s="11">
        <v>9.0</v>
      </c>
      <c r="BX15" s="11">
        <v>914.0</v>
      </c>
      <c r="BY15" s="11">
        <v>2690.0</v>
      </c>
      <c r="BZ15" s="11">
        <v>4446.0</v>
      </c>
      <c r="CA15" s="11">
        <v>8552.0</v>
      </c>
      <c r="CB15" s="11">
        <v>915.0</v>
      </c>
      <c r="CC15" s="11">
        <v>2693.0</v>
      </c>
      <c r="CD15" s="11">
        <v>4451.0</v>
      </c>
      <c r="CE15" s="11">
        <v>8564.0</v>
      </c>
    </row>
    <row r="16" spans="8:8" s="12" ht="20.0" customFormat="1" customHeight="1">
      <c r="A16" s="15">
        <v>9.0</v>
      </c>
      <c r="B16" s="14">
        <v>1130.0</v>
      </c>
      <c r="C16" s="14">
        <v>1130.0</v>
      </c>
      <c r="D16" s="14">
        <v>1130.0</v>
      </c>
      <c r="E16" s="14">
        <v>1130.0</v>
      </c>
      <c r="F16" s="14">
        <v>1130.0</v>
      </c>
      <c r="G16" s="14">
        <v>1130.0</v>
      </c>
      <c r="H16" s="14">
        <v>1130.0</v>
      </c>
      <c r="I16" s="14">
        <v>1130.0</v>
      </c>
      <c r="J16" s="14">
        <v>1130.0</v>
      </c>
      <c r="K16" s="14">
        <v>1130.0</v>
      </c>
      <c r="L16" s="14">
        <v>1130.0</v>
      </c>
      <c r="M16" s="14">
        <v>1130.0</v>
      </c>
      <c r="N16" s="14">
        <v>1129.0</v>
      </c>
      <c r="O16" s="14">
        <v>1129.0</v>
      </c>
      <c r="P16" s="14">
        <v>1129.0</v>
      </c>
      <c r="Q16" s="14">
        <v>1128.0</v>
      </c>
      <c r="R16" s="14">
        <v>1128.0</v>
      </c>
      <c r="S16" s="14">
        <v>1127.0</v>
      </c>
      <c r="T16" s="14">
        <v>1127.0</v>
      </c>
      <c r="U16" s="14">
        <v>1127.0</v>
      </c>
      <c r="V16" s="14">
        <v>1127.0</v>
      </c>
      <c r="W16" s="14">
        <v>1127.0</v>
      </c>
      <c r="X16" s="14">
        <v>1127.0</v>
      </c>
      <c r="Y16" s="14">
        <v>1126.0</v>
      </c>
      <c r="Z16" s="14">
        <v>1126.0</v>
      </c>
      <c r="AA16" s="14">
        <v>1126.0</v>
      </c>
      <c r="AB16" s="14">
        <v>1126.0</v>
      </c>
      <c r="AC16" s="14">
        <v>1125.0</v>
      </c>
      <c r="AD16" s="14">
        <v>1125.0</v>
      </c>
      <c r="AE16" s="14">
        <v>1125.0</v>
      </c>
      <c r="AF16" s="14">
        <v>1124.0</v>
      </c>
      <c r="AG16" s="14">
        <v>1124.0</v>
      </c>
      <c r="AH16" s="14">
        <v>1123.0</v>
      </c>
      <c r="AI16" s="14">
        <v>1123.0</v>
      </c>
      <c r="AJ16" s="14">
        <v>1123.0</v>
      </c>
      <c r="AK16" s="14">
        <v>1123.0</v>
      </c>
      <c r="AL16" s="14">
        <v>1123.0</v>
      </c>
      <c r="AM16" s="14">
        <v>1122.0</v>
      </c>
      <c r="AN16" s="14">
        <v>1122.0</v>
      </c>
      <c r="AO16" s="14">
        <v>1122.0</v>
      </c>
      <c r="AP16" s="14">
        <v>1121.0</v>
      </c>
      <c r="AQ16" s="14">
        <v>1120.0</v>
      </c>
      <c r="AR16" s="14">
        <v>1119.0</v>
      </c>
      <c r="AS16" s="14">
        <v>1118.0</v>
      </c>
      <c r="AT16" s="14">
        <v>1117.0</v>
      </c>
      <c r="AU16" s="14">
        <v>1116.0</v>
      </c>
      <c r="AV16" s="14">
        <v>1114.0</v>
      </c>
      <c r="AW16" s="14">
        <v>1113.0</v>
      </c>
      <c r="AX16" s="14">
        <v>1112.0</v>
      </c>
      <c r="AY16" s="14">
        <v>1110.0</v>
      </c>
      <c r="AZ16" s="14">
        <v>1108.0</v>
      </c>
      <c r="BA16" s="14">
        <v>1107.0</v>
      </c>
      <c r="BB16" s="14">
        <v>1105.0</v>
      </c>
      <c r="BC16" s="14">
        <v>1105.0</v>
      </c>
      <c r="BD16" s="14">
        <v>1104.0</v>
      </c>
      <c r="BE16" s="14">
        <v>1104.0</v>
      </c>
      <c r="BF16" s="14">
        <v>1104.0</v>
      </c>
      <c r="BG16" s="14">
        <v>1104.0</v>
      </c>
      <c r="BH16" s="14">
        <v>1104.0</v>
      </c>
      <c r="BI16" s="14">
        <v>1104.0</v>
      </c>
      <c r="BJ16" s="14">
        <v>1103.0</v>
      </c>
      <c r="BK16" s="14">
        <v>1101.0</v>
      </c>
      <c r="BL16" s="14">
        <v>1097.0</v>
      </c>
      <c r="BM16" s="14">
        <v>1093.0</v>
      </c>
      <c r="BN16" s="14">
        <v>1088.0</v>
      </c>
      <c r="BO16" s="14">
        <v>1082.0</v>
      </c>
      <c r="BP16" s="14">
        <v>1075.0</v>
      </c>
      <c r="BQ16" s="14">
        <v>1066.0</v>
      </c>
      <c r="BR16" s="14">
        <v>1057.0</v>
      </c>
      <c r="BS16" s="14">
        <v>1045.0</v>
      </c>
      <c r="BT16" s="14">
        <v>1032.0</v>
      </c>
      <c r="BW16" s="11">
        <v>10.0</v>
      </c>
      <c r="BX16" s="11">
        <v>914.0</v>
      </c>
      <c r="BY16" s="11">
        <v>2690.0</v>
      </c>
      <c r="BZ16" s="11">
        <v>4444.0</v>
      </c>
      <c r="CA16" s="11">
        <v>8549.0</v>
      </c>
      <c r="CB16" s="11">
        <v>915.0</v>
      </c>
      <c r="CC16" s="11">
        <v>2693.0</v>
      </c>
      <c r="CD16" s="11">
        <v>4450.0</v>
      </c>
      <c r="CE16" s="11">
        <v>8563.0</v>
      </c>
    </row>
    <row r="17" spans="8:8" s="12" ht="20.0" customFormat="1" customHeight="1">
      <c r="A17" s="15">
        <v>10.0</v>
      </c>
      <c r="B17" s="14">
        <v>1158.0</v>
      </c>
      <c r="C17" s="14">
        <v>1158.0</v>
      </c>
      <c r="D17" s="14">
        <v>1158.0</v>
      </c>
      <c r="E17" s="14">
        <v>1158.0</v>
      </c>
      <c r="F17" s="14">
        <v>1158.0</v>
      </c>
      <c r="G17" s="14">
        <v>1158.0</v>
      </c>
      <c r="H17" s="14">
        <v>1158.0</v>
      </c>
      <c r="I17" s="14">
        <v>1158.0</v>
      </c>
      <c r="J17" s="14">
        <v>1158.0</v>
      </c>
      <c r="K17" s="14">
        <v>1158.0</v>
      </c>
      <c r="L17" s="14">
        <v>1158.0</v>
      </c>
      <c r="M17" s="14">
        <v>1158.0</v>
      </c>
      <c r="N17" s="14">
        <v>1157.0</v>
      </c>
      <c r="O17" s="14">
        <v>1157.0</v>
      </c>
      <c r="P17" s="14">
        <v>1157.0</v>
      </c>
      <c r="Q17" s="14">
        <v>1156.0</v>
      </c>
      <c r="R17" s="14">
        <v>1156.0</v>
      </c>
      <c r="S17" s="14">
        <v>1155.0</v>
      </c>
      <c r="T17" s="14">
        <v>1155.0</v>
      </c>
      <c r="U17" s="14">
        <v>1155.0</v>
      </c>
      <c r="V17" s="14">
        <v>1155.0</v>
      </c>
      <c r="W17" s="14">
        <v>1155.0</v>
      </c>
      <c r="X17" s="14">
        <v>1154.0</v>
      </c>
      <c r="Y17" s="14">
        <v>1154.0</v>
      </c>
      <c r="Z17" s="14">
        <v>1154.0</v>
      </c>
      <c r="AA17" s="14">
        <v>1154.0</v>
      </c>
      <c r="AB17" s="14">
        <v>1153.0</v>
      </c>
      <c r="AC17" s="14">
        <v>1153.0</v>
      </c>
      <c r="AD17" s="14">
        <v>1153.0</v>
      </c>
      <c r="AE17" s="14">
        <v>1152.0</v>
      </c>
      <c r="AF17" s="14">
        <v>1152.0</v>
      </c>
      <c r="AG17" s="14">
        <v>1151.0</v>
      </c>
      <c r="AH17" s="14">
        <v>1151.0</v>
      </c>
      <c r="AI17" s="14">
        <v>1151.0</v>
      </c>
      <c r="AJ17" s="14">
        <v>1151.0</v>
      </c>
      <c r="AK17" s="14">
        <v>1150.0</v>
      </c>
      <c r="AL17" s="14">
        <v>1150.0</v>
      </c>
      <c r="AM17" s="14">
        <v>1150.0</v>
      </c>
      <c r="AN17" s="14">
        <v>1149.0</v>
      </c>
      <c r="AO17" s="14">
        <v>1149.0</v>
      </c>
      <c r="AP17" s="14">
        <v>1148.0</v>
      </c>
      <c r="AQ17" s="14">
        <v>1147.0</v>
      </c>
      <c r="AR17" s="14">
        <v>1146.0</v>
      </c>
      <c r="AS17" s="14">
        <v>1145.0</v>
      </c>
      <c r="AT17" s="14">
        <v>1144.0</v>
      </c>
      <c r="AU17" s="14">
        <v>1142.0</v>
      </c>
      <c r="AV17" s="14">
        <v>1141.0</v>
      </c>
      <c r="AW17" s="14">
        <v>1139.0</v>
      </c>
      <c r="AX17" s="14">
        <v>1137.0</v>
      </c>
      <c r="AY17" s="14">
        <v>1136.0</v>
      </c>
      <c r="AZ17" s="14">
        <v>1134.0</v>
      </c>
      <c r="BA17" s="14">
        <v>1132.0</v>
      </c>
      <c r="BB17" s="14">
        <v>1131.0</v>
      </c>
      <c r="BC17" s="14">
        <v>1131.0</v>
      </c>
      <c r="BD17" s="14">
        <v>1131.0</v>
      </c>
      <c r="BE17" s="14">
        <v>1131.0</v>
      </c>
      <c r="BF17" s="14">
        <v>1131.0</v>
      </c>
      <c r="BG17" s="14">
        <v>1130.0</v>
      </c>
      <c r="BH17" s="14">
        <v>1130.0</v>
      </c>
      <c r="BI17" s="14">
        <v>1129.0</v>
      </c>
      <c r="BJ17" s="14">
        <v>1129.0</v>
      </c>
      <c r="BK17" s="14">
        <v>1126.0</v>
      </c>
      <c r="BL17" s="14">
        <v>1122.0</v>
      </c>
      <c r="BM17" s="14">
        <v>1117.0</v>
      </c>
      <c r="BN17" s="14">
        <v>1111.0</v>
      </c>
      <c r="BO17" s="14">
        <v>1104.0</v>
      </c>
      <c r="BP17" s="14">
        <v>1096.0</v>
      </c>
      <c r="BQ17" s="14">
        <v>1086.0</v>
      </c>
      <c r="BR17" s="14">
        <v>1075.0</v>
      </c>
      <c r="BS17" s="14">
        <v>1061.0</v>
      </c>
      <c r="BT17" s="14">
        <v>1046.0</v>
      </c>
      <c r="BW17" s="11">
        <v>11.0</v>
      </c>
      <c r="BX17" s="11">
        <v>914.0</v>
      </c>
      <c r="BY17" s="11">
        <v>2689.0</v>
      </c>
      <c r="BZ17" s="11">
        <v>4443.0</v>
      </c>
      <c r="CA17" s="11">
        <v>8546.0</v>
      </c>
      <c r="CB17" s="11">
        <v>915.0</v>
      </c>
      <c r="CC17" s="11">
        <v>2693.0</v>
      </c>
      <c r="CD17" s="11">
        <v>4449.0</v>
      </c>
      <c r="CE17" s="11">
        <v>8561.0</v>
      </c>
    </row>
    <row r="18" spans="8:8" s="12" ht="20.0" customFormat="1" customHeight="1">
      <c r="A18" s="15">
        <v>11.0</v>
      </c>
      <c r="B18" s="14">
        <v>1187.0</v>
      </c>
      <c r="C18" s="14">
        <v>1187.0</v>
      </c>
      <c r="D18" s="14">
        <v>1187.0</v>
      </c>
      <c r="E18" s="14">
        <v>1187.0</v>
      </c>
      <c r="F18" s="14">
        <v>1187.0</v>
      </c>
      <c r="G18" s="14">
        <v>1187.0</v>
      </c>
      <c r="H18" s="14">
        <v>1187.0</v>
      </c>
      <c r="I18" s="14">
        <v>1187.0</v>
      </c>
      <c r="J18" s="14">
        <v>1187.0</v>
      </c>
      <c r="K18" s="14">
        <v>1187.0</v>
      </c>
      <c r="L18" s="14">
        <v>1187.0</v>
      </c>
      <c r="M18" s="14">
        <v>1186.0</v>
      </c>
      <c r="N18" s="14">
        <v>1186.0</v>
      </c>
      <c r="O18" s="14">
        <v>1186.0</v>
      </c>
      <c r="P18" s="14">
        <v>1185.0</v>
      </c>
      <c r="Q18" s="14">
        <v>1185.0</v>
      </c>
      <c r="R18" s="14">
        <v>1184.0</v>
      </c>
      <c r="S18" s="14">
        <v>1184.0</v>
      </c>
      <c r="T18" s="14">
        <v>1184.0</v>
      </c>
      <c r="U18" s="14">
        <v>1183.0</v>
      </c>
      <c r="V18" s="14">
        <v>1183.0</v>
      </c>
      <c r="W18" s="14">
        <v>1183.0</v>
      </c>
      <c r="X18" s="14">
        <v>1183.0</v>
      </c>
      <c r="Y18" s="14">
        <v>1183.0</v>
      </c>
      <c r="Z18" s="14">
        <v>1182.0</v>
      </c>
      <c r="AA18" s="14">
        <v>1182.0</v>
      </c>
      <c r="AB18" s="14">
        <v>1182.0</v>
      </c>
      <c r="AC18" s="14">
        <v>1181.0</v>
      </c>
      <c r="AD18" s="14">
        <v>1181.0</v>
      </c>
      <c r="AE18" s="14">
        <v>1180.0</v>
      </c>
      <c r="AF18" s="14">
        <v>1180.0</v>
      </c>
      <c r="AG18" s="14">
        <v>1180.0</v>
      </c>
      <c r="AH18" s="14">
        <v>1179.0</v>
      </c>
      <c r="AI18" s="14">
        <v>1179.0</v>
      </c>
      <c r="AJ18" s="14">
        <v>1179.0</v>
      </c>
      <c r="AK18" s="14">
        <v>1178.0</v>
      </c>
      <c r="AL18" s="14">
        <v>1178.0</v>
      </c>
      <c r="AM18" s="14">
        <v>1177.0</v>
      </c>
      <c r="AN18" s="14">
        <v>1177.0</v>
      </c>
      <c r="AO18" s="14">
        <v>1176.0</v>
      </c>
      <c r="AP18" s="14">
        <v>1176.0</v>
      </c>
      <c r="AQ18" s="14">
        <v>1175.0</v>
      </c>
      <c r="AR18" s="14">
        <v>1174.0</v>
      </c>
      <c r="AS18" s="14">
        <v>1172.0</v>
      </c>
      <c r="AT18" s="14">
        <v>1171.0</v>
      </c>
      <c r="AU18" s="14">
        <v>1169.0</v>
      </c>
      <c r="AV18" s="14">
        <v>1167.0</v>
      </c>
      <c r="AW18" s="14">
        <v>1166.0</v>
      </c>
      <c r="AX18" s="14">
        <v>1164.0</v>
      </c>
      <c r="AY18" s="14">
        <v>1162.0</v>
      </c>
      <c r="AZ18" s="14">
        <v>1160.0</v>
      </c>
      <c r="BA18" s="14">
        <v>1159.0</v>
      </c>
      <c r="BB18" s="14">
        <v>1159.0</v>
      </c>
      <c r="BC18" s="14">
        <v>1159.0</v>
      </c>
      <c r="BD18" s="14">
        <v>1159.0</v>
      </c>
      <c r="BE18" s="14">
        <v>1158.0</v>
      </c>
      <c r="BF18" s="14">
        <v>1158.0</v>
      </c>
      <c r="BG18" s="14">
        <v>1158.0</v>
      </c>
      <c r="BH18" s="14">
        <v>1157.0</v>
      </c>
      <c r="BI18" s="14">
        <v>1156.0</v>
      </c>
      <c r="BJ18" s="14">
        <v>1155.0</v>
      </c>
      <c r="BK18" s="14">
        <v>1153.0</v>
      </c>
      <c r="BL18" s="14">
        <v>1148.0</v>
      </c>
      <c r="BM18" s="14">
        <v>1142.0</v>
      </c>
      <c r="BN18" s="14">
        <v>1135.0</v>
      </c>
      <c r="BO18" s="14">
        <v>1127.0</v>
      </c>
      <c r="BP18" s="14">
        <v>1118.0</v>
      </c>
      <c r="BQ18" s="14">
        <v>1107.0</v>
      </c>
      <c r="BR18" s="14">
        <v>1093.0</v>
      </c>
      <c r="BS18" s="14">
        <v>1078.0</v>
      </c>
      <c r="BT18" s="14">
        <v>1059.0</v>
      </c>
      <c r="BW18" s="11">
        <v>12.0</v>
      </c>
      <c r="BX18" s="11">
        <v>913.0</v>
      </c>
      <c r="BY18" s="11">
        <v>2688.0</v>
      </c>
      <c r="BZ18" s="11">
        <v>4441.0</v>
      </c>
      <c r="CA18" s="11">
        <v>8543.0</v>
      </c>
      <c r="CB18" s="11">
        <v>915.0</v>
      </c>
      <c r="CC18" s="11">
        <v>2692.0</v>
      </c>
      <c r="CD18" s="11">
        <v>4449.0</v>
      </c>
      <c r="CE18" s="11">
        <v>8560.0</v>
      </c>
    </row>
    <row r="19" spans="8:8" s="12" ht="20.0" customFormat="1" customHeight="1">
      <c r="A19" s="15">
        <v>12.0</v>
      </c>
      <c r="B19" s="14">
        <v>1217.0</v>
      </c>
      <c r="C19" s="14">
        <v>1217.0</v>
      </c>
      <c r="D19" s="14">
        <v>1217.0</v>
      </c>
      <c r="E19" s="14">
        <v>1217.0</v>
      </c>
      <c r="F19" s="14">
        <v>1217.0</v>
      </c>
      <c r="G19" s="14">
        <v>1217.0</v>
      </c>
      <c r="H19" s="14">
        <v>1217.0</v>
      </c>
      <c r="I19" s="14">
        <v>1217.0</v>
      </c>
      <c r="J19" s="14">
        <v>1217.0</v>
      </c>
      <c r="K19" s="14">
        <v>1216.0</v>
      </c>
      <c r="L19" s="14">
        <v>1216.0</v>
      </c>
      <c r="M19" s="14">
        <v>1216.0</v>
      </c>
      <c r="N19" s="14">
        <v>1215.0</v>
      </c>
      <c r="O19" s="14">
        <v>1215.0</v>
      </c>
      <c r="P19" s="14">
        <v>1215.0</v>
      </c>
      <c r="Q19" s="14">
        <v>1214.0</v>
      </c>
      <c r="R19" s="14">
        <v>1214.0</v>
      </c>
      <c r="S19" s="14">
        <v>1213.0</v>
      </c>
      <c r="T19" s="14">
        <v>1213.0</v>
      </c>
      <c r="U19" s="14">
        <v>1213.0</v>
      </c>
      <c r="V19" s="14">
        <v>1212.0</v>
      </c>
      <c r="W19" s="14">
        <v>1212.0</v>
      </c>
      <c r="X19" s="14">
        <v>1212.0</v>
      </c>
      <c r="Y19" s="14">
        <v>1212.0</v>
      </c>
      <c r="Z19" s="14">
        <v>1211.0</v>
      </c>
      <c r="AA19" s="14">
        <v>1211.0</v>
      </c>
      <c r="AB19" s="14">
        <v>1211.0</v>
      </c>
      <c r="AC19" s="14">
        <v>1210.0</v>
      </c>
      <c r="AD19" s="14">
        <v>1210.0</v>
      </c>
      <c r="AE19" s="14">
        <v>1209.0</v>
      </c>
      <c r="AF19" s="14">
        <v>1209.0</v>
      </c>
      <c r="AG19" s="14">
        <v>1209.0</v>
      </c>
      <c r="AH19" s="14">
        <v>1208.0</v>
      </c>
      <c r="AI19" s="14">
        <v>1208.0</v>
      </c>
      <c r="AJ19" s="14">
        <v>1208.0</v>
      </c>
      <c r="AK19" s="14">
        <v>1207.0</v>
      </c>
      <c r="AL19" s="14">
        <v>1207.0</v>
      </c>
      <c r="AM19" s="14">
        <v>1206.0</v>
      </c>
      <c r="AN19" s="14">
        <v>1206.0</v>
      </c>
      <c r="AO19" s="14">
        <v>1205.0</v>
      </c>
      <c r="AP19" s="14">
        <v>1204.0</v>
      </c>
      <c r="AQ19" s="14">
        <v>1203.0</v>
      </c>
      <c r="AR19" s="14">
        <v>1202.0</v>
      </c>
      <c r="AS19" s="14">
        <v>1200.0</v>
      </c>
      <c r="AT19" s="14">
        <v>1199.0</v>
      </c>
      <c r="AU19" s="14">
        <v>1197.0</v>
      </c>
      <c r="AV19" s="14">
        <v>1195.0</v>
      </c>
      <c r="AW19" s="14">
        <v>1193.0</v>
      </c>
      <c r="AX19" s="14">
        <v>1191.0</v>
      </c>
      <c r="AY19" s="14">
        <v>1189.0</v>
      </c>
      <c r="AZ19" s="14">
        <v>1188.0</v>
      </c>
      <c r="BA19" s="14">
        <v>1188.0</v>
      </c>
      <c r="BB19" s="14">
        <v>1188.0</v>
      </c>
      <c r="BC19" s="14">
        <v>1187.0</v>
      </c>
      <c r="BD19" s="14">
        <v>1187.0</v>
      </c>
      <c r="BE19" s="14">
        <v>1187.0</v>
      </c>
      <c r="BF19" s="14">
        <v>1186.0</v>
      </c>
      <c r="BG19" s="14">
        <v>1186.0</v>
      </c>
      <c r="BH19" s="14">
        <v>1185.0</v>
      </c>
      <c r="BI19" s="14">
        <v>1184.0</v>
      </c>
      <c r="BJ19" s="14">
        <v>1183.0</v>
      </c>
      <c r="BK19" s="14">
        <v>1180.0</v>
      </c>
      <c r="BL19" s="14">
        <v>1175.0</v>
      </c>
      <c r="BM19" s="14">
        <v>1169.0</v>
      </c>
      <c r="BN19" s="14">
        <v>1161.0</v>
      </c>
      <c r="BO19" s="14">
        <v>1152.0</v>
      </c>
      <c r="BP19" s="14">
        <v>1141.0</v>
      </c>
      <c r="BQ19" s="14">
        <v>1128.0</v>
      </c>
      <c r="BR19" s="14">
        <v>1113.0</v>
      </c>
      <c r="BS19" s="14">
        <v>1095.0</v>
      </c>
      <c r="BT19" s="14">
        <v>1072.0</v>
      </c>
      <c r="BW19" s="11">
        <v>13.0</v>
      </c>
      <c r="BX19" s="11">
        <v>913.0</v>
      </c>
      <c r="BY19" s="11">
        <v>2687.0</v>
      </c>
      <c r="BZ19" s="11">
        <v>4439.0</v>
      </c>
      <c r="CA19" s="11">
        <v>8540.0</v>
      </c>
      <c r="CB19" s="11">
        <v>914.0</v>
      </c>
      <c r="CC19" s="11">
        <v>2692.0</v>
      </c>
      <c r="CD19" s="11">
        <v>4448.0</v>
      </c>
      <c r="CE19" s="11">
        <v>8559.0</v>
      </c>
    </row>
    <row r="20" spans="8:8" s="12" ht="20.0" customFormat="1" customHeight="1">
      <c r="A20" s="15">
        <v>13.0</v>
      </c>
      <c r="B20" s="14">
        <v>1247.0</v>
      </c>
      <c r="C20" s="14">
        <v>1247.0</v>
      </c>
      <c r="D20" s="14">
        <v>1247.0</v>
      </c>
      <c r="E20" s="14">
        <v>1247.0</v>
      </c>
      <c r="F20" s="14">
        <v>1247.0</v>
      </c>
      <c r="G20" s="14">
        <v>1247.0</v>
      </c>
      <c r="H20" s="14">
        <v>1247.0</v>
      </c>
      <c r="I20" s="14">
        <v>1247.0</v>
      </c>
      <c r="J20" s="14">
        <v>1247.0</v>
      </c>
      <c r="K20" s="14">
        <v>1247.0</v>
      </c>
      <c r="L20" s="14">
        <v>1246.0</v>
      </c>
      <c r="M20" s="14">
        <v>1246.0</v>
      </c>
      <c r="N20" s="14">
        <v>1246.0</v>
      </c>
      <c r="O20" s="14">
        <v>1245.0</v>
      </c>
      <c r="P20" s="14">
        <v>1245.0</v>
      </c>
      <c r="Q20" s="14">
        <v>1244.0</v>
      </c>
      <c r="R20" s="14">
        <v>1244.0</v>
      </c>
      <c r="S20" s="14">
        <v>1243.0</v>
      </c>
      <c r="T20" s="14">
        <v>1243.0</v>
      </c>
      <c r="U20" s="14">
        <v>1243.0</v>
      </c>
      <c r="V20" s="14">
        <v>1242.0</v>
      </c>
      <c r="W20" s="14">
        <v>1242.0</v>
      </c>
      <c r="X20" s="14">
        <v>1242.0</v>
      </c>
      <c r="Y20" s="14">
        <v>1242.0</v>
      </c>
      <c r="Z20" s="14">
        <v>1241.0</v>
      </c>
      <c r="AA20" s="14">
        <v>1241.0</v>
      </c>
      <c r="AB20" s="14">
        <v>1240.0</v>
      </c>
      <c r="AC20" s="14">
        <v>1240.0</v>
      </c>
      <c r="AD20" s="14">
        <v>1239.0</v>
      </c>
      <c r="AE20" s="14">
        <v>1239.0</v>
      </c>
      <c r="AF20" s="14">
        <v>1239.0</v>
      </c>
      <c r="AG20" s="14">
        <v>1239.0</v>
      </c>
      <c r="AH20" s="14">
        <v>1238.0</v>
      </c>
      <c r="AI20" s="14">
        <v>1238.0</v>
      </c>
      <c r="AJ20" s="14">
        <v>1237.0</v>
      </c>
      <c r="AK20" s="14">
        <v>1237.0</v>
      </c>
      <c r="AL20" s="14">
        <v>1236.0</v>
      </c>
      <c r="AM20" s="14">
        <v>1236.0</v>
      </c>
      <c r="AN20" s="14">
        <v>1235.0</v>
      </c>
      <c r="AO20" s="14">
        <v>1234.0</v>
      </c>
      <c r="AP20" s="14">
        <v>1233.0</v>
      </c>
      <c r="AQ20" s="14">
        <v>1232.0</v>
      </c>
      <c r="AR20" s="14">
        <v>1231.0</v>
      </c>
      <c r="AS20" s="14">
        <v>1229.0</v>
      </c>
      <c r="AT20" s="14">
        <v>1227.0</v>
      </c>
      <c r="AU20" s="14">
        <v>1225.0</v>
      </c>
      <c r="AV20" s="14">
        <v>1223.0</v>
      </c>
      <c r="AW20" s="14">
        <v>1221.0</v>
      </c>
      <c r="AX20" s="14">
        <v>1219.0</v>
      </c>
      <c r="AY20" s="14">
        <v>1218.0</v>
      </c>
      <c r="AZ20" s="14">
        <v>1218.0</v>
      </c>
      <c r="BA20" s="14">
        <v>1218.0</v>
      </c>
      <c r="BB20" s="14">
        <v>1217.0</v>
      </c>
      <c r="BC20" s="14">
        <v>1217.0</v>
      </c>
      <c r="BD20" s="14">
        <v>1217.0</v>
      </c>
      <c r="BE20" s="14">
        <v>1216.0</v>
      </c>
      <c r="BF20" s="14">
        <v>1216.0</v>
      </c>
      <c r="BG20" s="14">
        <v>1215.0</v>
      </c>
      <c r="BH20" s="14">
        <v>1215.0</v>
      </c>
      <c r="BI20" s="14">
        <v>1214.0</v>
      </c>
      <c r="BJ20" s="14">
        <v>1213.0</v>
      </c>
      <c r="BK20" s="14">
        <v>1209.0</v>
      </c>
      <c r="BL20" s="14">
        <v>1204.0</v>
      </c>
      <c r="BM20" s="14">
        <v>1197.0</v>
      </c>
      <c r="BN20" s="14">
        <v>1189.0</v>
      </c>
      <c r="BO20" s="14">
        <v>1179.0</v>
      </c>
      <c r="BP20" s="14">
        <v>1167.0</v>
      </c>
      <c r="BQ20" s="14">
        <v>1152.0</v>
      </c>
      <c r="BR20" s="14">
        <v>1134.0</v>
      </c>
      <c r="BS20" s="14">
        <v>1113.0</v>
      </c>
      <c r="BT20" s="14">
        <v>1086.0</v>
      </c>
      <c r="BW20" s="11">
        <v>14.0</v>
      </c>
      <c r="BX20" s="11">
        <v>913.0</v>
      </c>
      <c r="BY20" s="11">
        <v>2685.0</v>
      </c>
      <c r="BZ20" s="11">
        <v>4437.0</v>
      </c>
      <c r="CA20" s="11">
        <v>8537.0</v>
      </c>
      <c r="CB20" s="11">
        <v>914.0</v>
      </c>
      <c r="CC20" s="11">
        <v>2691.0</v>
      </c>
      <c r="CD20" s="11">
        <v>4447.0</v>
      </c>
      <c r="CE20" s="11">
        <v>8558.0</v>
      </c>
    </row>
    <row r="21" spans="8:8" s="12" ht="20.0" customFormat="1" customHeight="1">
      <c r="A21" s="15">
        <v>14.0</v>
      </c>
      <c r="B21" s="14">
        <v>1279.0</v>
      </c>
      <c r="C21" s="14">
        <v>1279.0</v>
      </c>
      <c r="D21" s="14">
        <v>1279.0</v>
      </c>
      <c r="E21" s="14">
        <v>1279.0</v>
      </c>
      <c r="F21" s="14">
        <v>1279.0</v>
      </c>
      <c r="G21" s="14">
        <v>1279.0</v>
      </c>
      <c r="H21" s="14">
        <v>1278.0</v>
      </c>
      <c r="I21" s="14">
        <v>1278.0</v>
      </c>
      <c r="J21" s="14">
        <v>1278.0</v>
      </c>
      <c r="K21" s="14">
        <v>1278.0</v>
      </c>
      <c r="L21" s="14">
        <v>1277.0</v>
      </c>
      <c r="M21" s="14">
        <v>1277.0</v>
      </c>
      <c r="N21" s="14">
        <v>1277.0</v>
      </c>
      <c r="O21" s="14">
        <v>1276.0</v>
      </c>
      <c r="P21" s="14">
        <v>1276.0</v>
      </c>
      <c r="Q21" s="14">
        <v>1275.0</v>
      </c>
      <c r="R21" s="14">
        <v>1275.0</v>
      </c>
      <c r="S21" s="14">
        <v>1274.0</v>
      </c>
      <c r="T21" s="14">
        <v>1274.0</v>
      </c>
      <c r="U21" s="14">
        <v>1273.0</v>
      </c>
      <c r="V21" s="14">
        <v>1273.0</v>
      </c>
      <c r="W21" s="14">
        <v>1273.0</v>
      </c>
      <c r="X21" s="14">
        <v>1273.0</v>
      </c>
      <c r="Y21" s="14">
        <v>1272.0</v>
      </c>
      <c r="Z21" s="14">
        <v>1272.0</v>
      </c>
      <c r="AA21" s="14">
        <v>1271.0</v>
      </c>
      <c r="AB21" s="14">
        <v>1271.0</v>
      </c>
      <c r="AC21" s="14">
        <v>1270.0</v>
      </c>
      <c r="AD21" s="14">
        <v>1270.0</v>
      </c>
      <c r="AE21" s="14">
        <v>1270.0</v>
      </c>
      <c r="AF21" s="14">
        <v>1269.0</v>
      </c>
      <c r="AG21" s="14">
        <v>1269.0</v>
      </c>
      <c r="AH21" s="14">
        <v>1269.0</v>
      </c>
      <c r="AI21" s="14">
        <v>1268.0</v>
      </c>
      <c r="AJ21" s="14">
        <v>1268.0</v>
      </c>
      <c r="AK21" s="14">
        <v>1267.0</v>
      </c>
      <c r="AL21" s="14">
        <v>1267.0</v>
      </c>
      <c r="AM21" s="14">
        <v>1266.0</v>
      </c>
      <c r="AN21" s="14">
        <v>1265.0</v>
      </c>
      <c r="AO21" s="14">
        <v>1264.0</v>
      </c>
      <c r="AP21" s="14">
        <v>1263.0</v>
      </c>
      <c r="AQ21" s="14">
        <v>1262.0</v>
      </c>
      <c r="AR21" s="14">
        <v>1260.0</v>
      </c>
      <c r="AS21" s="14">
        <v>1259.0</v>
      </c>
      <c r="AT21" s="14">
        <v>1257.0</v>
      </c>
      <c r="AU21" s="14">
        <v>1255.0</v>
      </c>
      <c r="AV21" s="14">
        <v>1253.0</v>
      </c>
      <c r="AW21" s="14">
        <v>1250.0</v>
      </c>
      <c r="AX21" s="14">
        <v>1249.0</v>
      </c>
      <c r="AY21" s="14">
        <v>1249.0</v>
      </c>
      <c r="AZ21" s="14">
        <v>1248.0</v>
      </c>
      <c r="BA21" s="14">
        <v>1248.0</v>
      </c>
      <c r="BB21" s="14">
        <v>1248.0</v>
      </c>
      <c r="BC21" s="14">
        <v>1247.0</v>
      </c>
      <c r="BD21" s="14">
        <v>1247.0</v>
      </c>
      <c r="BE21" s="14">
        <v>1247.0</v>
      </c>
      <c r="BF21" s="14">
        <v>1246.0</v>
      </c>
      <c r="BG21" s="14">
        <v>1246.0</v>
      </c>
      <c r="BH21" s="14">
        <v>1245.0</v>
      </c>
      <c r="BI21" s="14">
        <v>1244.0</v>
      </c>
      <c r="BJ21" s="14">
        <v>1243.0</v>
      </c>
      <c r="BK21" s="14">
        <v>1240.0</v>
      </c>
      <c r="BL21" s="14">
        <v>1234.0</v>
      </c>
      <c r="BM21" s="14">
        <v>1227.0</v>
      </c>
      <c r="BN21" s="14">
        <v>1218.0</v>
      </c>
      <c r="BO21" s="14">
        <v>1208.0</v>
      </c>
      <c r="BP21" s="14">
        <v>1194.0</v>
      </c>
      <c r="BQ21" s="14">
        <v>1178.0</v>
      </c>
      <c r="BR21" s="14">
        <v>1157.0</v>
      </c>
      <c r="BS21" s="14">
        <v>1132.0</v>
      </c>
      <c r="BT21" s="14">
        <v>1101.0</v>
      </c>
      <c r="BW21" s="11">
        <v>15.0</v>
      </c>
      <c r="BX21" s="11">
        <v>912.0</v>
      </c>
      <c r="BY21" s="11">
        <v>2684.0</v>
      </c>
      <c r="BZ21" s="11">
        <v>4435.0</v>
      </c>
      <c r="CA21" s="11">
        <v>8534.0</v>
      </c>
      <c r="CB21" s="11">
        <v>914.0</v>
      </c>
      <c r="CC21" s="11">
        <v>2690.0</v>
      </c>
      <c r="CD21" s="11">
        <v>4446.0</v>
      </c>
      <c r="CE21" s="11">
        <v>8557.0</v>
      </c>
    </row>
    <row r="22" spans="8:8" s="12" ht="20.0" customFormat="1" customHeight="1">
      <c r="A22" s="15">
        <v>15.0</v>
      </c>
      <c r="B22" s="14">
        <v>1311.0</v>
      </c>
      <c r="C22" s="14">
        <v>1311.0</v>
      </c>
      <c r="D22" s="14">
        <v>1311.0</v>
      </c>
      <c r="E22" s="14">
        <v>1311.0</v>
      </c>
      <c r="F22" s="14">
        <v>1310.0</v>
      </c>
      <c r="G22" s="14">
        <v>1310.0</v>
      </c>
      <c r="H22" s="14">
        <v>1310.0</v>
      </c>
      <c r="I22" s="14">
        <v>1310.0</v>
      </c>
      <c r="J22" s="14">
        <v>1310.0</v>
      </c>
      <c r="K22" s="14">
        <v>1309.0</v>
      </c>
      <c r="L22" s="14">
        <v>1309.0</v>
      </c>
      <c r="M22" s="14">
        <v>1309.0</v>
      </c>
      <c r="N22" s="14">
        <v>1308.0</v>
      </c>
      <c r="O22" s="14">
        <v>1308.0</v>
      </c>
      <c r="P22" s="14">
        <v>1307.0</v>
      </c>
      <c r="Q22" s="14">
        <v>1307.0</v>
      </c>
      <c r="R22" s="14">
        <v>1306.0</v>
      </c>
      <c r="S22" s="14">
        <v>1306.0</v>
      </c>
      <c r="T22" s="14">
        <v>1305.0</v>
      </c>
      <c r="U22" s="14">
        <v>1305.0</v>
      </c>
      <c r="V22" s="14">
        <v>1305.0</v>
      </c>
      <c r="W22" s="14">
        <v>1304.0</v>
      </c>
      <c r="X22" s="14">
        <v>1304.0</v>
      </c>
      <c r="Y22" s="14">
        <v>1304.0</v>
      </c>
      <c r="Z22" s="14">
        <v>1303.0</v>
      </c>
      <c r="AA22" s="14">
        <v>1303.0</v>
      </c>
      <c r="AB22" s="14">
        <v>1302.0</v>
      </c>
      <c r="AC22" s="14">
        <v>1302.0</v>
      </c>
      <c r="AD22" s="14">
        <v>1302.0</v>
      </c>
      <c r="AE22" s="14">
        <v>1301.0</v>
      </c>
      <c r="AF22" s="14">
        <v>1301.0</v>
      </c>
      <c r="AG22" s="14">
        <v>1301.0</v>
      </c>
      <c r="AH22" s="14">
        <v>1300.0</v>
      </c>
      <c r="AI22" s="14">
        <v>1300.0</v>
      </c>
      <c r="AJ22" s="14">
        <v>1299.0</v>
      </c>
      <c r="AK22" s="14">
        <v>1298.0</v>
      </c>
      <c r="AL22" s="14">
        <v>1298.0</v>
      </c>
      <c r="AM22" s="14">
        <v>1297.0</v>
      </c>
      <c r="AN22" s="14">
        <v>1296.0</v>
      </c>
      <c r="AO22" s="14">
        <v>1295.0</v>
      </c>
      <c r="AP22" s="14">
        <v>1294.0</v>
      </c>
      <c r="AQ22" s="14">
        <v>1293.0</v>
      </c>
      <c r="AR22" s="14">
        <v>1291.0</v>
      </c>
      <c r="AS22" s="14">
        <v>1289.0</v>
      </c>
      <c r="AT22" s="14">
        <v>1287.0</v>
      </c>
      <c r="AU22" s="14">
        <v>1285.0</v>
      </c>
      <c r="AV22" s="14">
        <v>1283.0</v>
      </c>
      <c r="AW22" s="14">
        <v>1281.0</v>
      </c>
      <c r="AX22" s="14">
        <v>1281.0</v>
      </c>
      <c r="AY22" s="14">
        <v>1280.0</v>
      </c>
      <c r="AZ22" s="14">
        <v>1280.0</v>
      </c>
      <c r="BA22" s="14">
        <v>1279.0</v>
      </c>
      <c r="BB22" s="14">
        <v>1279.0</v>
      </c>
      <c r="BC22" s="14">
        <v>1279.0</v>
      </c>
      <c r="BD22" s="14">
        <v>1278.0</v>
      </c>
      <c r="BE22" s="14">
        <v>1278.0</v>
      </c>
      <c r="BF22" s="14">
        <v>1278.0</v>
      </c>
      <c r="BG22" s="14">
        <v>1277.0</v>
      </c>
      <c r="BH22" s="14">
        <v>1276.0</v>
      </c>
      <c r="BI22" s="14">
        <v>1275.0</v>
      </c>
      <c r="BJ22" s="14">
        <v>1274.0</v>
      </c>
      <c r="BK22" s="14">
        <v>1271.0</v>
      </c>
      <c r="BL22" s="14">
        <v>1265.0</v>
      </c>
      <c r="BM22" s="14">
        <v>1257.0</v>
      </c>
      <c r="BN22" s="14">
        <v>1249.0</v>
      </c>
      <c r="BO22" s="14">
        <v>1238.0</v>
      </c>
      <c r="BP22" s="14">
        <v>1224.0</v>
      </c>
      <c r="BQ22" s="14">
        <v>1206.0</v>
      </c>
      <c r="BR22" s="14">
        <v>1183.0</v>
      </c>
      <c r="BS22" s="14">
        <v>1154.0</v>
      </c>
      <c r="BT22" s="14">
        <v>1117.0</v>
      </c>
      <c r="BW22" s="11">
        <v>16.0</v>
      </c>
      <c r="BX22" s="11">
        <v>912.0</v>
      </c>
      <c r="BY22" s="11">
        <v>2683.0</v>
      </c>
      <c r="BZ22" s="11">
        <v>4433.0</v>
      </c>
      <c r="CA22" s="11">
        <v>8531.0</v>
      </c>
      <c r="CB22" s="11">
        <v>914.0</v>
      </c>
      <c r="CC22" s="11">
        <v>2690.0</v>
      </c>
      <c r="CD22" s="11">
        <v>4445.0</v>
      </c>
      <c r="CE22" s="11">
        <v>8555.0</v>
      </c>
    </row>
    <row r="23" spans="8:8" s="12" ht="20.0" customFormat="1" customHeight="1">
      <c r="A23" s="15">
        <v>16.0</v>
      </c>
      <c r="B23" s="14">
        <v>1343.0</v>
      </c>
      <c r="C23" s="14">
        <v>1343.0</v>
      </c>
      <c r="D23" s="14">
        <v>1343.0</v>
      </c>
      <c r="E23" s="14">
        <v>1343.0</v>
      </c>
      <c r="F23" s="14">
        <v>1343.0</v>
      </c>
      <c r="G23" s="14">
        <v>1343.0</v>
      </c>
      <c r="H23" s="14">
        <v>1343.0</v>
      </c>
      <c r="I23" s="14">
        <v>1343.0</v>
      </c>
      <c r="J23" s="14">
        <v>1342.0</v>
      </c>
      <c r="K23" s="14">
        <v>1342.0</v>
      </c>
      <c r="L23" s="14">
        <v>1342.0</v>
      </c>
      <c r="M23" s="14">
        <v>1341.0</v>
      </c>
      <c r="N23" s="14">
        <v>1341.0</v>
      </c>
      <c r="O23" s="14">
        <v>1340.0</v>
      </c>
      <c r="P23" s="14">
        <v>1340.0</v>
      </c>
      <c r="Q23" s="14">
        <v>1339.0</v>
      </c>
      <c r="R23" s="14">
        <v>1339.0</v>
      </c>
      <c r="S23" s="14">
        <v>1338.0</v>
      </c>
      <c r="T23" s="14">
        <v>1338.0</v>
      </c>
      <c r="U23" s="14">
        <v>1337.0</v>
      </c>
      <c r="V23" s="14">
        <v>1337.0</v>
      </c>
      <c r="W23" s="14">
        <v>1337.0</v>
      </c>
      <c r="X23" s="14">
        <v>1336.0</v>
      </c>
      <c r="Y23" s="14">
        <v>1336.0</v>
      </c>
      <c r="Z23" s="14">
        <v>1335.0</v>
      </c>
      <c r="AA23" s="14">
        <v>1335.0</v>
      </c>
      <c r="AB23" s="14">
        <v>1335.0</v>
      </c>
      <c r="AC23" s="14">
        <v>1334.0</v>
      </c>
      <c r="AD23" s="14">
        <v>1334.0</v>
      </c>
      <c r="AE23" s="14">
        <v>1334.0</v>
      </c>
      <c r="AF23" s="14">
        <v>1333.0</v>
      </c>
      <c r="AG23" s="14">
        <v>1333.0</v>
      </c>
      <c r="AH23" s="14">
        <v>1332.0</v>
      </c>
      <c r="AI23" s="14">
        <v>1332.0</v>
      </c>
      <c r="AJ23" s="14">
        <v>1331.0</v>
      </c>
      <c r="AK23" s="14">
        <v>1331.0</v>
      </c>
      <c r="AL23" s="14">
        <v>1330.0</v>
      </c>
      <c r="AM23" s="14">
        <v>1329.0</v>
      </c>
      <c r="AN23" s="14">
        <v>1328.0</v>
      </c>
      <c r="AO23" s="14">
        <v>1327.0</v>
      </c>
      <c r="AP23" s="14">
        <v>1326.0</v>
      </c>
      <c r="AQ23" s="14">
        <v>1325.0</v>
      </c>
      <c r="AR23" s="14">
        <v>1323.0</v>
      </c>
      <c r="AS23" s="14">
        <v>1321.0</v>
      </c>
      <c r="AT23" s="14">
        <v>1319.0</v>
      </c>
      <c r="AU23" s="14">
        <v>1316.0</v>
      </c>
      <c r="AV23" s="14">
        <v>1315.0</v>
      </c>
      <c r="AW23" s="14">
        <v>1314.0</v>
      </c>
      <c r="AX23" s="14">
        <v>1313.0</v>
      </c>
      <c r="AY23" s="14">
        <v>1312.0</v>
      </c>
      <c r="AZ23" s="14">
        <v>1312.0</v>
      </c>
      <c r="BA23" s="14">
        <v>1311.0</v>
      </c>
      <c r="BB23" s="14">
        <v>1311.0</v>
      </c>
      <c r="BC23" s="14">
        <v>1311.0</v>
      </c>
      <c r="BD23" s="14">
        <v>1310.0</v>
      </c>
      <c r="BE23" s="14">
        <v>1310.0</v>
      </c>
      <c r="BF23" s="14">
        <v>1309.0</v>
      </c>
      <c r="BG23" s="14">
        <v>1309.0</v>
      </c>
      <c r="BH23" s="14">
        <v>1308.0</v>
      </c>
      <c r="BI23" s="14">
        <v>1307.0</v>
      </c>
      <c r="BJ23" s="14">
        <v>1306.0</v>
      </c>
      <c r="BK23" s="14">
        <v>1302.0</v>
      </c>
      <c r="BL23" s="14">
        <v>1296.0</v>
      </c>
      <c r="BM23" s="14">
        <v>1289.0</v>
      </c>
      <c r="BN23" s="14">
        <v>1280.0</v>
      </c>
      <c r="BO23" s="14">
        <v>1269.0</v>
      </c>
      <c r="BP23" s="14">
        <v>1255.0</v>
      </c>
      <c r="BQ23" s="14">
        <v>1237.0</v>
      </c>
      <c r="BR23" s="14">
        <v>1213.0</v>
      </c>
      <c r="BS23" s="14">
        <v>1178.0</v>
      </c>
      <c r="BT23" s="14">
        <v>1134.0</v>
      </c>
      <c r="BW23" s="11">
        <v>17.0</v>
      </c>
      <c r="BX23" s="11">
        <v>911.0</v>
      </c>
      <c r="BY23" s="11">
        <v>2681.0</v>
      </c>
      <c r="BZ23" s="11">
        <v>4432.0</v>
      </c>
      <c r="CA23" s="11">
        <v>8529.0</v>
      </c>
      <c r="CB23" s="11">
        <v>914.0</v>
      </c>
      <c r="CC23" s="11">
        <v>2689.0</v>
      </c>
      <c r="CD23" s="11">
        <v>4445.0</v>
      </c>
      <c r="CE23" s="11">
        <v>8555.0</v>
      </c>
    </row>
    <row r="24" spans="8:8" s="12" ht="20.0" customFormat="1" customHeight="1">
      <c r="A24" s="15">
        <v>17.0</v>
      </c>
      <c r="B24" s="14">
        <v>1377.0</v>
      </c>
      <c r="C24" s="14">
        <v>1377.0</v>
      </c>
      <c r="D24" s="14">
        <v>1377.0</v>
      </c>
      <c r="E24" s="14">
        <v>1377.0</v>
      </c>
      <c r="F24" s="14">
        <v>1377.0</v>
      </c>
      <c r="G24" s="14">
        <v>1376.0</v>
      </c>
      <c r="H24" s="14">
        <v>1376.0</v>
      </c>
      <c r="I24" s="14">
        <v>1376.0</v>
      </c>
      <c r="J24" s="14">
        <v>1376.0</v>
      </c>
      <c r="K24" s="14">
        <v>1375.0</v>
      </c>
      <c r="L24" s="14">
        <v>1375.0</v>
      </c>
      <c r="M24" s="14">
        <v>1375.0</v>
      </c>
      <c r="N24" s="14">
        <v>1374.0</v>
      </c>
      <c r="O24" s="14">
        <v>1374.0</v>
      </c>
      <c r="P24" s="14">
        <v>1373.0</v>
      </c>
      <c r="Q24" s="14">
        <v>1373.0</v>
      </c>
      <c r="R24" s="14">
        <v>1372.0</v>
      </c>
      <c r="S24" s="14">
        <v>1371.0</v>
      </c>
      <c r="T24" s="14">
        <v>1371.0</v>
      </c>
      <c r="U24" s="14">
        <v>1370.0</v>
      </c>
      <c r="V24" s="14">
        <v>1370.0</v>
      </c>
      <c r="W24" s="14">
        <v>1370.0</v>
      </c>
      <c r="X24" s="14">
        <v>1369.0</v>
      </c>
      <c r="Y24" s="14">
        <v>1369.0</v>
      </c>
      <c r="Z24" s="14">
        <v>1368.0</v>
      </c>
      <c r="AA24" s="14">
        <v>1368.0</v>
      </c>
      <c r="AB24" s="14">
        <v>1368.0</v>
      </c>
      <c r="AC24" s="14">
        <v>1368.0</v>
      </c>
      <c r="AD24" s="14">
        <v>1367.0</v>
      </c>
      <c r="AE24" s="14">
        <v>1367.0</v>
      </c>
      <c r="AF24" s="14">
        <v>1366.0</v>
      </c>
      <c r="AG24" s="14">
        <v>1366.0</v>
      </c>
      <c r="AH24" s="14">
        <v>1365.0</v>
      </c>
      <c r="AI24" s="14">
        <v>1365.0</v>
      </c>
      <c r="AJ24" s="14">
        <v>1364.0</v>
      </c>
      <c r="AK24" s="14">
        <v>1364.0</v>
      </c>
      <c r="AL24" s="14">
        <v>1363.0</v>
      </c>
      <c r="AM24" s="14">
        <v>1362.0</v>
      </c>
      <c r="AN24" s="14">
        <v>1361.0</v>
      </c>
      <c r="AO24" s="14">
        <v>1360.0</v>
      </c>
      <c r="AP24" s="14">
        <v>1359.0</v>
      </c>
      <c r="AQ24" s="14">
        <v>1357.0</v>
      </c>
      <c r="AR24" s="14">
        <v>1355.0</v>
      </c>
      <c r="AS24" s="14">
        <v>1353.0</v>
      </c>
      <c r="AT24" s="14">
        <v>1351.0</v>
      </c>
      <c r="AU24" s="14">
        <v>1349.0</v>
      </c>
      <c r="AV24" s="14">
        <v>1348.0</v>
      </c>
      <c r="AW24" s="14">
        <v>1346.0</v>
      </c>
      <c r="AX24" s="14">
        <v>1345.0</v>
      </c>
      <c r="AY24" s="14">
        <v>1345.0</v>
      </c>
      <c r="AZ24" s="14">
        <v>1344.0</v>
      </c>
      <c r="BA24" s="14">
        <v>1344.0</v>
      </c>
      <c r="BB24" s="14">
        <v>1344.0</v>
      </c>
      <c r="BC24" s="14">
        <v>1343.0</v>
      </c>
      <c r="BD24" s="14">
        <v>1343.0</v>
      </c>
      <c r="BE24" s="14">
        <v>1343.0</v>
      </c>
      <c r="BF24" s="14">
        <v>1342.0</v>
      </c>
      <c r="BG24" s="14">
        <v>1342.0</v>
      </c>
      <c r="BH24" s="14">
        <v>1341.0</v>
      </c>
      <c r="BI24" s="14">
        <v>1340.0</v>
      </c>
      <c r="BJ24" s="14">
        <v>1339.0</v>
      </c>
      <c r="BK24" s="14">
        <v>1335.0</v>
      </c>
      <c r="BL24" s="14">
        <v>1329.0</v>
      </c>
      <c r="BM24" s="14">
        <v>1321.0</v>
      </c>
      <c r="BN24" s="14">
        <v>1312.0</v>
      </c>
      <c r="BO24" s="14">
        <v>1300.0</v>
      </c>
      <c r="BP24" s="14">
        <v>1286.0</v>
      </c>
      <c r="BQ24" s="14">
        <v>1267.0</v>
      </c>
      <c r="BR24" s="14">
        <v>1243.0</v>
      </c>
      <c r="BS24" s="14">
        <v>1207.0</v>
      </c>
      <c r="BT24" s="14">
        <v>1154.0</v>
      </c>
      <c r="BW24" s="11">
        <v>18.0</v>
      </c>
      <c r="BX24" s="11">
        <v>911.0</v>
      </c>
      <c r="BY24" s="11">
        <v>2681.0</v>
      </c>
      <c r="BZ24" s="11">
        <v>4430.0</v>
      </c>
      <c r="CA24" s="11">
        <v>8527.0</v>
      </c>
      <c r="CB24" s="11">
        <v>914.0</v>
      </c>
      <c r="CC24" s="11">
        <v>2689.0</v>
      </c>
      <c r="CD24" s="11">
        <v>4444.0</v>
      </c>
      <c r="CE24" s="11">
        <v>8554.0</v>
      </c>
    </row>
    <row r="25" spans="8:8" s="12" ht="20.0" customFormat="1" customHeight="1">
      <c r="A25" s="15">
        <v>18.0</v>
      </c>
      <c r="B25" s="14">
        <v>1411.0</v>
      </c>
      <c r="C25" s="14">
        <v>1411.0</v>
      </c>
      <c r="D25" s="14">
        <v>1411.0</v>
      </c>
      <c r="E25" s="14">
        <v>1411.0</v>
      </c>
      <c r="F25" s="14">
        <v>1411.0</v>
      </c>
      <c r="G25" s="14">
        <v>1411.0</v>
      </c>
      <c r="H25" s="14">
        <v>1410.0</v>
      </c>
      <c r="I25" s="14">
        <v>1410.0</v>
      </c>
      <c r="J25" s="14">
        <v>1410.0</v>
      </c>
      <c r="K25" s="14">
        <v>1410.0</v>
      </c>
      <c r="L25" s="14">
        <v>1409.0</v>
      </c>
      <c r="M25" s="14">
        <v>1409.0</v>
      </c>
      <c r="N25" s="14">
        <v>1408.0</v>
      </c>
      <c r="O25" s="14">
        <v>1408.0</v>
      </c>
      <c r="P25" s="14">
        <v>1407.0</v>
      </c>
      <c r="Q25" s="14">
        <v>1407.0</v>
      </c>
      <c r="R25" s="14">
        <v>1406.0</v>
      </c>
      <c r="S25" s="14">
        <v>1405.0</v>
      </c>
      <c r="T25" s="14">
        <v>1405.0</v>
      </c>
      <c r="U25" s="14">
        <v>1404.0</v>
      </c>
      <c r="V25" s="14">
        <v>1404.0</v>
      </c>
      <c r="W25" s="14">
        <v>1404.0</v>
      </c>
      <c r="X25" s="14">
        <v>1403.0</v>
      </c>
      <c r="Y25" s="14">
        <v>1403.0</v>
      </c>
      <c r="Z25" s="14">
        <v>1402.0</v>
      </c>
      <c r="AA25" s="14">
        <v>1402.0</v>
      </c>
      <c r="AB25" s="14">
        <v>1402.0</v>
      </c>
      <c r="AC25" s="14">
        <v>1402.0</v>
      </c>
      <c r="AD25" s="14">
        <v>1401.0</v>
      </c>
      <c r="AE25" s="14">
        <v>1401.0</v>
      </c>
      <c r="AF25" s="14">
        <v>1401.0</v>
      </c>
      <c r="AG25" s="14">
        <v>1400.0</v>
      </c>
      <c r="AH25" s="14">
        <v>1400.0</v>
      </c>
      <c r="AI25" s="14">
        <v>1399.0</v>
      </c>
      <c r="AJ25" s="14">
        <v>1398.0</v>
      </c>
      <c r="AK25" s="14">
        <v>1398.0</v>
      </c>
      <c r="AL25" s="14">
        <v>1397.0</v>
      </c>
      <c r="AM25" s="14">
        <v>1396.0</v>
      </c>
      <c r="AN25" s="14">
        <v>1395.0</v>
      </c>
      <c r="AO25" s="14">
        <v>1394.0</v>
      </c>
      <c r="AP25" s="14">
        <v>1393.0</v>
      </c>
      <c r="AQ25" s="14">
        <v>1391.0</v>
      </c>
      <c r="AR25" s="14">
        <v>1389.0</v>
      </c>
      <c r="AS25" s="14">
        <v>1387.0</v>
      </c>
      <c r="AT25" s="14">
        <v>1385.0</v>
      </c>
      <c r="AU25" s="14">
        <v>1383.0</v>
      </c>
      <c r="AV25" s="14">
        <v>1381.0</v>
      </c>
      <c r="AW25" s="14">
        <v>1380.0</v>
      </c>
      <c r="AX25" s="14">
        <v>1379.0</v>
      </c>
      <c r="AY25" s="14">
        <v>1379.0</v>
      </c>
      <c r="AZ25" s="14">
        <v>1378.0</v>
      </c>
      <c r="BA25" s="14">
        <v>1378.0</v>
      </c>
      <c r="BB25" s="14">
        <v>1377.0</v>
      </c>
      <c r="BC25" s="14">
        <v>1377.0</v>
      </c>
      <c r="BD25" s="14">
        <v>1377.0</v>
      </c>
      <c r="BE25" s="14">
        <v>1376.0</v>
      </c>
      <c r="BF25" s="14">
        <v>1376.0</v>
      </c>
      <c r="BG25" s="14">
        <v>1375.0</v>
      </c>
      <c r="BH25" s="14">
        <v>1374.0</v>
      </c>
      <c r="BI25" s="14">
        <v>1373.0</v>
      </c>
      <c r="BJ25" s="14">
        <v>1372.0</v>
      </c>
      <c r="BK25" s="14">
        <v>1368.0</v>
      </c>
      <c r="BL25" s="14">
        <v>1362.0</v>
      </c>
      <c r="BM25" s="14">
        <v>1354.0</v>
      </c>
      <c r="BN25" s="14">
        <v>1345.0</v>
      </c>
      <c r="BO25" s="14">
        <v>1333.0</v>
      </c>
      <c r="BP25" s="14">
        <v>1318.0</v>
      </c>
      <c r="BQ25" s="14">
        <v>1299.0</v>
      </c>
      <c r="BR25" s="14">
        <v>1274.0</v>
      </c>
      <c r="BS25" s="14">
        <v>1237.0</v>
      </c>
      <c r="BT25" s="14">
        <v>1176.0</v>
      </c>
      <c r="BW25" s="11">
        <v>19.0</v>
      </c>
      <c r="BX25" s="11">
        <v>911.0</v>
      </c>
      <c r="BY25" s="11">
        <v>2680.0</v>
      </c>
      <c r="BZ25" s="11">
        <v>4429.0</v>
      </c>
      <c r="CA25" s="11">
        <v>8526.0</v>
      </c>
      <c r="CB25" s="11">
        <v>913.0</v>
      </c>
      <c r="CC25" s="11">
        <v>2689.0</v>
      </c>
      <c r="CD25" s="11">
        <v>4444.0</v>
      </c>
      <c r="CE25" s="11">
        <v>8554.0</v>
      </c>
    </row>
    <row r="26" spans="8:8" s="12" ht="20.0" customFormat="1" customHeight="1">
      <c r="A26" s="15">
        <v>19.0</v>
      </c>
      <c r="B26" s="14">
        <v>1446.0</v>
      </c>
      <c r="C26" s="14">
        <v>1446.0</v>
      </c>
      <c r="D26" s="14">
        <v>1446.0</v>
      </c>
      <c r="E26" s="14">
        <v>1446.0</v>
      </c>
      <c r="F26" s="14">
        <v>1446.0</v>
      </c>
      <c r="G26" s="14">
        <v>1446.0</v>
      </c>
      <c r="H26" s="14">
        <v>1446.0</v>
      </c>
      <c r="I26" s="14">
        <v>1445.0</v>
      </c>
      <c r="J26" s="14">
        <v>1445.0</v>
      </c>
      <c r="K26" s="14">
        <v>1445.0</v>
      </c>
      <c r="L26" s="14">
        <v>1444.0</v>
      </c>
      <c r="M26" s="14">
        <v>1444.0</v>
      </c>
      <c r="N26" s="14">
        <v>1443.0</v>
      </c>
      <c r="O26" s="14">
        <v>1443.0</v>
      </c>
      <c r="P26" s="14">
        <v>1442.0</v>
      </c>
      <c r="Q26" s="14">
        <v>1442.0</v>
      </c>
      <c r="R26" s="14">
        <v>1441.0</v>
      </c>
      <c r="S26" s="14">
        <v>1440.0</v>
      </c>
      <c r="T26" s="14">
        <v>1440.0</v>
      </c>
      <c r="U26" s="14">
        <v>1439.0</v>
      </c>
      <c r="V26" s="14">
        <v>1439.0</v>
      </c>
      <c r="W26" s="14">
        <v>1438.0</v>
      </c>
      <c r="X26" s="14">
        <v>1438.0</v>
      </c>
      <c r="Y26" s="14">
        <v>1438.0</v>
      </c>
      <c r="Z26" s="14">
        <v>1438.0</v>
      </c>
      <c r="AA26" s="14">
        <v>1437.0</v>
      </c>
      <c r="AB26" s="14">
        <v>1437.0</v>
      </c>
      <c r="AC26" s="14">
        <v>1437.0</v>
      </c>
      <c r="AD26" s="14">
        <v>1436.0</v>
      </c>
      <c r="AE26" s="14">
        <v>1436.0</v>
      </c>
      <c r="AF26" s="14">
        <v>1436.0</v>
      </c>
      <c r="AG26" s="14">
        <v>1435.0</v>
      </c>
      <c r="AH26" s="14">
        <v>1435.0</v>
      </c>
      <c r="AI26" s="14">
        <v>1434.0</v>
      </c>
      <c r="AJ26" s="14">
        <v>1433.0</v>
      </c>
      <c r="AK26" s="14">
        <v>1432.0</v>
      </c>
      <c r="AL26" s="14">
        <v>1432.0</v>
      </c>
      <c r="AM26" s="14">
        <v>1431.0</v>
      </c>
      <c r="AN26" s="14">
        <v>1430.0</v>
      </c>
      <c r="AO26" s="14">
        <v>1429.0</v>
      </c>
      <c r="AP26" s="14">
        <v>1427.0</v>
      </c>
      <c r="AQ26" s="14">
        <v>1426.0</v>
      </c>
      <c r="AR26" s="14">
        <v>1424.0</v>
      </c>
      <c r="AS26" s="14">
        <v>1421.0</v>
      </c>
      <c r="AT26" s="14">
        <v>1419.0</v>
      </c>
      <c r="AU26" s="14">
        <v>1417.0</v>
      </c>
      <c r="AV26" s="14">
        <v>1416.0</v>
      </c>
      <c r="AW26" s="14">
        <v>1414.0</v>
      </c>
      <c r="AX26" s="14">
        <v>1414.0</v>
      </c>
      <c r="AY26" s="14">
        <v>1413.0</v>
      </c>
      <c r="AZ26" s="14">
        <v>1413.0</v>
      </c>
      <c r="BA26" s="14">
        <v>1412.0</v>
      </c>
      <c r="BB26" s="14">
        <v>1412.0</v>
      </c>
      <c r="BC26" s="14">
        <v>1411.0</v>
      </c>
      <c r="BD26" s="14">
        <v>1411.0</v>
      </c>
      <c r="BE26" s="14">
        <v>1411.0</v>
      </c>
      <c r="BF26" s="14">
        <v>1410.0</v>
      </c>
      <c r="BG26" s="14">
        <v>1410.0</v>
      </c>
      <c r="BH26" s="14">
        <v>1409.0</v>
      </c>
      <c r="BI26" s="14">
        <v>1408.0</v>
      </c>
      <c r="BJ26" s="14">
        <v>1406.0</v>
      </c>
      <c r="BK26" s="14">
        <v>1403.0</v>
      </c>
      <c r="BL26" s="14">
        <v>1396.0</v>
      </c>
      <c r="BM26" s="14">
        <v>1388.0</v>
      </c>
      <c r="BN26" s="14">
        <v>1378.0</v>
      </c>
      <c r="BO26" s="14">
        <v>1366.0</v>
      </c>
      <c r="BP26" s="14">
        <v>1351.0</v>
      </c>
      <c r="BQ26" s="14">
        <v>1332.0</v>
      </c>
      <c r="BR26" s="14">
        <v>1306.0</v>
      </c>
      <c r="BS26" s="14">
        <v>1268.0</v>
      </c>
      <c r="BT26" s="14">
        <v>1204.0</v>
      </c>
      <c r="BW26" s="11">
        <v>20.0</v>
      </c>
      <c r="BX26" s="11">
        <v>910.0</v>
      </c>
      <c r="BY26" s="11">
        <v>2679.0</v>
      </c>
      <c r="BZ26" s="11">
        <v>4428.0</v>
      </c>
      <c r="CA26" s="11">
        <v>8524.0</v>
      </c>
      <c r="CB26" s="11">
        <v>913.0</v>
      </c>
      <c r="CC26" s="11">
        <v>2689.0</v>
      </c>
      <c r="CD26" s="11">
        <v>4444.0</v>
      </c>
      <c r="CE26" s="11">
        <v>8553.0</v>
      </c>
    </row>
    <row r="27" spans="8:8" s="12" ht="20.0" customFormat="1" customHeight="1">
      <c r="A27" s="15">
        <v>20.0</v>
      </c>
      <c r="B27" s="14">
        <v>1483.0</v>
      </c>
      <c r="C27" s="14">
        <v>1483.0</v>
      </c>
      <c r="D27" s="14">
        <v>1482.0</v>
      </c>
      <c r="E27" s="14">
        <v>1482.0</v>
      </c>
      <c r="F27" s="14">
        <v>1482.0</v>
      </c>
      <c r="G27" s="14">
        <v>1482.0</v>
      </c>
      <c r="H27" s="14">
        <v>1482.0</v>
      </c>
      <c r="I27" s="14">
        <v>1481.0</v>
      </c>
      <c r="J27" s="14">
        <v>1481.0</v>
      </c>
      <c r="K27" s="14">
        <v>1481.0</v>
      </c>
      <c r="L27" s="14">
        <v>1480.0</v>
      </c>
      <c r="M27" s="14">
        <v>1480.0</v>
      </c>
      <c r="N27" s="14">
        <v>1479.0</v>
      </c>
      <c r="O27" s="14">
        <v>1479.0</v>
      </c>
      <c r="P27" s="14">
        <v>1478.0</v>
      </c>
      <c r="Q27" s="14">
        <v>1478.0</v>
      </c>
      <c r="R27" s="14">
        <v>1477.0</v>
      </c>
      <c r="S27" s="14">
        <v>1476.0</v>
      </c>
      <c r="T27" s="14">
        <v>1476.0</v>
      </c>
      <c r="U27" s="14">
        <v>1475.0</v>
      </c>
      <c r="V27" s="14">
        <v>1475.0</v>
      </c>
      <c r="W27" s="14">
        <v>1474.0</v>
      </c>
      <c r="X27" s="14">
        <v>1474.0</v>
      </c>
      <c r="Y27" s="14">
        <v>1474.0</v>
      </c>
      <c r="Z27" s="14">
        <v>1473.0</v>
      </c>
      <c r="AA27" s="14">
        <v>1473.0</v>
      </c>
      <c r="AB27" s="14">
        <v>1473.0</v>
      </c>
      <c r="AC27" s="14">
        <v>1473.0</v>
      </c>
      <c r="AD27" s="14">
        <v>1472.0</v>
      </c>
      <c r="AE27" s="14">
        <v>1472.0</v>
      </c>
      <c r="AF27" s="14">
        <v>1471.0</v>
      </c>
      <c r="AG27" s="14">
        <v>1471.0</v>
      </c>
      <c r="AH27" s="14">
        <v>1470.0</v>
      </c>
      <c r="AI27" s="14">
        <v>1470.0</v>
      </c>
      <c r="AJ27" s="14">
        <v>1469.0</v>
      </c>
      <c r="AK27" s="14">
        <v>1468.0</v>
      </c>
      <c r="AL27" s="14">
        <v>1467.0</v>
      </c>
      <c r="AM27" s="14">
        <v>1466.0</v>
      </c>
      <c r="AN27" s="14">
        <v>1465.0</v>
      </c>
      <c r="AO27" s="14">
        <v>1464.0</v>
      </c>
      <c r="AP27" s="14">
        <v>1463.0</v>
      </c>
      <c r="AQ27" s="14">
        <v>1461.0</v>
      </c>
      <c r="AR27" s="14">
        <v>1459.0</v>
      </c>
      <c r="AS27" s="14">
        <v>1457.0</v>
      </c>
      <c r="AT27" s="14">
        <v>1455.0</v>
      </c>
      <c r="AU27" s="14">
        <v>1453.0</v>
      </c>
      <c r="AV27" s="14">
        <v>1451.0</v>
      </c>
      <c r="AW27" s="14">
        <v>1450.0</v>
      </c>
      <c r="AX27" s="14">
        <v>1449.0</v>
      </c>
      <c r="AY27" s="14">
        <v>1448.0</v>
      </c>
      <c r="AZ27" s="14">
        <v>1448.0</v>
      </c>
      <c r="BA27" s="14">
        <v>1447.0</v>
      </c>
      <c r="BB27" s="14">
        <v>1447.0</v>
      </c>
      <c r="BC27" s="14">
        <v>1447.0</v>
      </c>
      <c r="BD27" s="14">
        <v>1446.0</v>
      </c>
      <c r="BE27" s="14">
        <v>1446.0</v>
      </c>
      <c r="BF27" s="14">
        <v>1445.0</v>
      </c>
      <c r="BG27" s="14">
        <v>1445.0</v>
      </c>
      <c r="BH27" s="14">
        <v>1444.0</v>
      </c>
      <c r="BI27" s="14">
        <v>1443.0</v>
      </c>
      <c r="BJ27" s="14">
        <v>1441.0</v>
      </c>
      <c r="BK27" s="14">
        <v>1438.0</v>
      </c>
      <c r="BL27" s="14">
        <v>1431.0</v>
      </c>
      <c r="BM27" s="14">
        <v>1423.0</v>
      </c>
      <c r="BN27" s="14">
        <v>1413.0</v>
      </c>
      <c r="BO27" s="14">
        <v>1400.0</v>
      </c>
      <c r="BP27" s="14">
        <v>1385.0</v>
      </c>
      <c r="BQ27" s="14">
        <v>1365.0</v>
      </c>
      <c r="BR27" s="14">
        <v>1338.0</v>
      </c>
      <c r="BS27" s="14">
        <v>1300.0</v>
      </c>
      <c r="BT27" s="14">
        <v>1234.0</v>
      </c>
      <c r="BW27" s="11">
        <v>21.0</v>
      </c>
      <c r="BX27" s="11">
        <v>910.0</v>
      </c>
      <c r="BY27" s="11">
        <v>2679.0</v>
      </c>
      <c r="BZ27" s="11">
        <v>4428.0</v>
      </c>
      <c r="CA27" s="11">
        <v>8523.0</v>
      </c>
      <c r="CB27" s="11">
        <v>913.0</v>
      </c>
      <c r="CC27" s="11">
        <v>2689.0</v>
      </c>
      <c r="CD27" s="11">
        <v>4443.0</v>
      </c>
      <c r="CE27" s="11">
        <v>8553.0</v>
      </c>
    </row>
    <row r="28" spans="8:8" s="12" ht="20.0" customFormat="1" customHeight="1">
      <c r="A28" s="15">
        <v>21.0</v>
      </c>
      <c r="B28" s="14">
        <v>1520.0</v>
      </c>
      <c r="C28" s="14">
        <v>1520.0</v>
      </c>
      <c r="D28" s="14">
        <v>1519.0</v>
      </c>
      <c r="E28" s="14">
        <v>1519.0</v>
      </c>
      <c r="F28" s="14">
        <v>1519.0</v>
      </c>
      <c r="G28" s="14">
        <v>1519.0</v>
      </c>
      <c r="H28" s="14">
        <v>1519.0</v>
      </c>
      <c r="I28" s="14">
        <v>1518.0</v>
      </c>
      <c r="J28" s="14">
        <v>1518.0</v>
      </c>
      <c r="K28" s="14">
        <v>1518.0</v>
      </c>
      <c r="L28" s="14">
        <v>1517.0</v>
      </c>
      <c r="M28" s="14">
        <v>1517.0</v>
      </c>
      <c r="N28" s="14">
        <v>1516.0</v>
      </c>
      <c r="O28" s="14">
        <v>1516.0</v>
      </c>
      <c r="P28" s="14">
        <v>1515.0</v>
      </c>
      <c r="Q28" s="14">
        <v>1514.0</v>
      </c>
      <c r="R28" s="14">
        <v>1514.0</v>
      </c>
      <c r="S28" s="14">
        <v>1513.0</v>
      </c>
      <c r="T28" s="14">
        <v>1512.0</v>
      </c>
      <c r="U28" s="14">
        <v>1512.0</v>
      </c>
      <c r="V28" s="14">
        <v>1511.0</v>
      </c>
      <c r="W28" s="14">
        <v>1511.0</v>
      </c>
      <c r="X28" s="14">
        <v>1511.0</v>
      </c>
      <c r="Y28" s="14">
        <v>1511.0</v>
      </c>
      <c r="Z28" s="14">
        <v>1510.0</v>
      </c>
      <c r="AA28" s="14">
        <v>1510.0</v>
      </c>
      <c r="AB28" s="14">
        <v>1510.0</v>
      </c>
      <c r="AC28" s="14">
        <v>1509.0</v>
      </c>
      <c r="AD28" s="14">
        <v>1509.0</v>
      </c>
      <c r="AE28" s="14">
        <v>1509.0</v>
      </c>
      <c r="AF28" s="14">
        <v>1508.0</v>
      </c>
      <c r="AG28" s="14">
        <v>1508.0</v>
      </c>
      <c r="AH28" s="14">
        <v>1507.0</v>
      </c>
      <c r="AI28" s="14">
        <v>1506.0</v>
      </c>
      <c r="AJ28" s="14">
        <v>1506.0</v>
      </c>
      <c r="AK28" s="14">
        <v>1505.0</v>
      </c>
      <c r="AL28" s="14">
        <v>1504.0</v>
      </c>
      <c r="AM28" s="14">
        <v>1503.0</v>
      </c>
      <c r="AN28" s="14">
        <v>1502.0</v>
      </c>
      <c r="AO28" s="14">
        <v>1501.0</v>
      </c>
      <c r="AP28" s="14">
        <v>1500.0</v>
      </c>
      <c r="AQ28" s="14">
        <v>1498.0</v>
      </c>
      <c r="AR28" s="14">
        <v>1496.0</v>
      </c>
      <c r="AS28" s="14">
        <v>1493.0</v>
      </c>
      <c r="AT28" s="14">
        <v>1491.0</v>
      </c>
      <c r="AU28" s="14">
        <v>1489.0</v>
      </c>
      <c r="AV28" s="14">
        <v>1487.0</v>
      </c>
      <c r="AW28" s="14">
        <v>1486.0</v>
      </c>
      <c r="AX28" s="14">
        <v>1485.0</v>
      </c>
      <c r="AY28" s="14">
        <v>1484.0</v>
      </c>
      <c r="AZ28" s="14">
        <v>1484.0</v>
      </c>
      <c r="BA28" s="14">
        <v>1484.0</v>
      </c>
      <c r="BB28" s="14">
        <v>1483.0</v>
      </c>
      <c r="BC28" s="14">
        <v>1483.0</v>
      </c>
      <c r="BD28" s="14">
        <v>1482.0</v>
      </c>
      <c r="BE28" s="14">
        <v>1482.0</v>
      </c>
      <c r="BF28" s="14">
        <v>1482.0</v>
      </c>
      <c r="BG28" s="14">
        <v>1481.0</v>
      </c>
      <c r="BH28" s="14">
        <v>1480.0</v>
      </c>
      <c r="BI28" s="14">
        <v>1479.0</v>
      </c>
      <c r="BJ28" s="14">
        <v>1477.0</v>
      </c>
      <c r="BK28" s="14">
        <v>1474.0</v>
      </c>
      <c r="BL28" s="14">
        <v>1467.0</v>
      </c>
      <c r="BM28" s="14">
        <v>1458.0</v>
      </c>
      <c r="BN28" s="14">
        <v>1448.0</v>
      </c>
      <c r="BO28" s="14">
        <v>1435.0</v>
      </c>
      <c r="BP28" s="14">
        <v>1419.0</v>
      </c>
      <c r="BQ28" s="14">
        <v>1399.0</v>
      </c>
      <c r="BR28" s="14">
        <v>1372.0</v>
      </c>
      <c r="BS28" s="14">
        <v>1332.0</v>
      </c>
      <c r="BT28" s="14">
        <v>1265.0</v>
      </c>
      <c r="BW28" s="11">
        <v>22.0</v>
      </c>
      <c r="BX28" s="11">
        <v>910.0</v>
      </c>
      <c r="BY28" s="11">
        <v>2678.0</v>
      </c>
      <c r="BZ28" s="11">
        <v>4427.0</v>
      </c>
      <c r="CA28" s="11">
        <v>8522.0</v>
      </c>
      <c r="CB28" s="11">
        <v>913.0</v>
      </c>
      <c r="CC28" s="11">
        <v>2688.0</v>
      </c>
      <c r="CD28" s="11">
        <v>4443.0</v>
      </c>
      <c r="CE28" s="11">
        <v>8553.0</v>
      </c>
    </row>
    <row r="29" spans="8:8" s="12" ht="20.0" customFormat="1" customHeight="1">
      <c r="A29" s="15">
        <v>22.0</v>
      </c>
      <c r="B29" s="14">
        <v>1558.0</v>
      </c>
      <c r="C29" s="14">
        <v>1558.0</v>
      </c>
      <c r="D29" s="14">
        <v>1557.0</v>
      </c>
      <c r="E29" s="14">
        <v>1557.0</v>
      </c>
      <c r="F29" s="14">
        <v>1557.0</v>
      </c>
      <c r="G29" s="14">
        <v>1557.0</v>
      </c>
      <c r="H29" s="14">
        <v>1557.0</v>
      </c>
      <c r="I29" s="14">
        <v>1556.0</v>
      </c>
      <c r="J29" s="14">
        <v>1556.0</v>
      </c>
      <c r="K29" s="14">
        <v>1556.0</v>
      </c>
      <c r="L29" s="14">
        <v>1555.0</v>
      </c>
      <c r="M29" s="14">
        <v>1555.0</v>
      </c>
      <c r="N29" s="14">
        <v>1554.0</v>
      </c>
      <c r="O29" s="14">
        <v>1554.0</v>
      </c>
      <c r="P29" s="14">
        <v>1553.0</v>
      </c>
      <c r="Q29" s="14">
        <v>1552.0</v>
      </c>
      <c r="R29" s="14">
        <v>1551.0</v>
      </c>
      <c r="S29" s="14">
        <v>1551.0</v>
      </c>
      <c r="T29" s="14">
        <v>1550.0</v>
      </c>
      <c r="U29" s="14">
        <v>1550.0</v>
      </c>
      <c r="V29" s="14">
        <v>1549.0</v>
      </c>
      <c r="W29" s="14">
        <v>1549.0</v>
      </c>
      <c r="X29" s="14">
        <v>1549.0</v>
      </c>
      <c r="Y29" s="14">
        <v>1548.0</v>
      </c>
      <c r="Z29" s="14">
        <v>1548.0</v>
      </c>
      <c r="AA29" s="14">
        <v>1548.0</v>
      </c>
      <c r="AB29" s="14">
        <v>1548.0</v>
      </c>
      <c r="AC29" s="14">
        <v>1547.0</v>
      </c>
      <c r="AD29" s="14">
        <v>1547.0</v>
      </c>
      <c r="AE29" s="14">
        <v>1546.0</v>
      </c>
      <c r="AF29" s="14">
        <v>1546.0</v>
      </c>
      <c r="AG29" s="14">
        <v>1545.0</v>
      </c>
      <c r="AH29" s="14">
        <v>1545.0</v>
      </c>
      <c r="AI29" s="14">
        <v>1544.0</v>
      </c>
      <c r="AJ29" s="14">
        <v>1543.0</v>
      </c>
      <c r="AK29" s="14">
        <v>1543.0</v>
      </c>
      <c r="AL29" s="14">
        <v>1542.0</v>
      </c>
      <c r="AM29" s="14">
        <v>1541.0</v>
      </c>
      <c r="AN29" s="14">
        <v>1540.0</v>
      </c>
      <c r="AO29" s="14">
        <v>1538.0</v>
      </c>
      <c r="AP29" s="14">
        <v>1537.0</v>
      </c>
      <c r="AQ29" s="14">
        <v>1535.0</v>
      </c>
      <c r="AR29" s="14">
        <v>1533.0</v>
      </c>
      <c r="AS29" s="14">
        <v>1531.0</v>
      </c>
      <c r="AT29" s="14">
        <v>1528.0</v>
      </c>
      <c r="AU29" s="14">
        <v>1526.0</v>
      </c>
      <c r="AV29" s="14">
        <v>1525.0</v>
      </c>
      <c r="AW29" s="14">
        <v>1523.0</v>
      </c>
      <c r="AX29" s="14">
        <v>1522.0</v>
      </c>
      <c r="AY29" s="14">
        <v>1522.0</v>
      </c>
      <c r="AZ29" s="14">
        <v>1521.0</v>
      </c>
      <c r="BA29" s="14">
        <v>1521.0</v>
      </c>
      <c r="BB29" s="14">
        <v>1520.0</v>
      </c>
      <c r="BC29" s="14">
        <v>1520.0</v>
      </c>
      <c r="BD29" s="14">
        <v>1520.0</v>
      </c>
      <c r="BE29" s="14">
        <v>1519.0</v>
      </c>
      <c r="BF29" s="14">
        <v>1519.0</v>
      </c>
      <c r="BG29" s="14">
        <v>1518.0</v>
      </c>
      <c r="BH29" s="14">
        <v>1517.0</v>
      </c>
      <c r="BI29" s="14">
        <v>1516.0</v>
      </c>
      <c r="BJ29" s="14">
        <v>1514.0</v>
      </c>
      <c r="BK29" s="14">
        <v>1510.0</v>
      </c>
      <c r="BL29" s="14">
        <v>1503.0</v>
      </c>
      <c r="BM29" s="14">
        <v>1495.0</v>
      </c>
      <c r="BN29" s="14">
        <v>1484.0</v>
      </c>
      <c r="BO29" s="14">
        <v>1471.0</v>
      </c>
      <c r="BP29" s="14">
        <v>1455.0</v>
      </c>
      <c r="BQ29" s="14">
        <v>1434.0</v>
      </c>
      <c r="BR29" s="14">
        <v>1406.0</v>
      </c>
      <c r="BS29" s="14">
        <v>1365.0</v>
      </c>
      <c r="BT29" s="14">
        <v>1296.0</v>
      </c>
      <c r="BW29" s="11">
        <v>23.0</v>
      </c>
      <c r="BX29" s="11">
        <v>910.0</v>
      </c>
      <c r="BY29" s="11">
        <v>2678.0</v>
      </c>
      <c r="BZ29" s="11">
        <v>4426.0</v>
      </c>
      <c r="CA29" s="11">
        <v>8521.0</v>
      </c>
      <c r="CB29" s="11">
        <v>913.0</v>
      </c>
      <c r="CC29" s="11">
        <v>2688.0</v>
      </c>
      <c r="CD29" s="11">
        <v>4443.0</v>
      </c>
      <c r="CE29" s="11">
        <v>8553.0</v>
      </c>
    </row>
    <row r="30" spans="8:8" s="12" ht="20.0" customFormat="1" customHeight="1">
      <c r="A30" s="15">
        <v>23.0</v>
      </c>
      <c r="B30" s="14">
        <v>1596.0</v>
      </c>
      <c r="C30" s="14">
        <v>1596.0</v>
      </c>
      <c r="D30" s="14">
        <v>1596.0</v>
      </c>
      <c r="E30" s="14">
        <v>1596.0</v>
      </c>
      <c r="F30" s="14">
        <v>1596.0</v>
      </c>
      <c r="G30" s="14">
        <v>1596.0</v>
      </c>
      <c r="H30" s="14">
        <v>1595.0</v>
      </c>
      <c r="I30" s="14">
        <v>1595.0</v>
      </c>
      <c r="J30" s="14">
        <v>1595.0</v>
      </c>
      <c r="K30" s="14">
        <v>1594.0</v>
      </c>
      <c r="L30" s="14">
        <v>1594.0</v>
      </c>
      <c r="M30" s="14">
        <v>1593.0</v>
      </c>
      <c r="N30" s="14">
        <v>1593.0</v>
      </c>
      <c r="O30" s="14">
        <v>1592.0</v>
      </c>
      <c r="P30" s="14">
        <v>1592.0</v>
      </c>
      <c r="Q30" s="14">
        <v>1591.0</v>
      </c>
      <c r="R30" s="14">
        <v>1590.0</v>
      </c>
      <c r="S30" s="14">
        <v>1589.0</v>
      </c>
      <c r="T30" s="14">
        <v>1589.0</v>
      </c>
      <c r="U30" s="14">
        <v>1588.0</v>
      </c>
      <c r="V30" s="14">
        <v>1588.0</v>
      </c>
      <c r="W30" s="14">
        <v>1588.0</v>
      </c>
      <c r="X30" s="14">
        <v>1587.0</v>
      </c>
      <c r="Y30" s="14">
        <v>1587.0</v>
      </c>
      <c r="Z30" s="14">
        <v>1587.0</v>
      </c>
      <c r="AA30" s="14">
        <v>1586.0</v>
      </c>
      <c r="AB30" s="14">
        <v>1586.0</v>
      </c>
      <c r="AC30" s="14">
        <v>1586.0</v>
      </c>
      <c r="AD30" s="14">
        <v>1585.0</v>
      </c>
      <c r="AE30" s="14">
        <v>1585.0</v>
      </c>
      <c r="AF30" s="14">
        <v>1585.0</v>
      </c>
      <c r="AG30" s="14">
        <v>1584.0</v>
      </c>
      <c r="AH30" s="14">
        <v>1583.0</v>
      </c>
      <c r="AI30" s="14">
        <v>1583.0</v>
      </c>
      <c r="AJ30" s="14">
        <v>1582.0</v>
      </c>
      <c r="AK30" s="14">
        <v>1581.0</v>
      </c>
      <c r="AL30" s="14">
        <v>1580.0</v>
      </c>
      <c r="AM30" s="14">
        <v>1579.0</v>
      </c>
      <c r="AN30" s="14">
        <v>1578.0</v>
      </c>
      <c r="AO30" s="14">
        <v>1577.0</v>
      </c>
      <c r="AP30" s="14">
        <v>1575.0</v>
      </c>
      <c r="AQ30" s="14">
        <v>1574.0</v>
      </c>
      <c r="AR30" s="14">
        <v>1571.0</v>
      </c>
      <c r="AS30" s="14">
        <v>1569.0</v>
      </c>
      <c r="AT30" s="14">
        <v>1567.0</v>
      </c>
      <c r="AU30" s="14">
        <v>1565.0</v>
      </c>
      <c r="AV30" s="14">
        <v>1563.0</v>
      </c>
      <c r="AW30" s="14">
        <v>1561.0</v>
      </c>
      <c r="AX30" s="14">
        <v>1560.0</v>
      </c>
      <c r="AY30" s="14">
        <v>1560.0</v>
      </c>
      <c r="AZ30" s="14">
        <v>1559.0</v>
      </c>
      <c r="BA30" s="14">
        <v>1559.0</v>
      </c>
      <c r="BB30" s="14">
        <v>1558.0</v>
      </c>
      <c r="BC30" s="14">
        <v>1558.0</v>
      </c>
      <c r="BD30" s="14">
        <v>1558.0</v>
      </c>
      <c r="BE30" s="14">
        <v>1557.0</v>
      </c>
      <c r="BF30" s="14">
        <v>1557.0</v>
      </c>
      <c r="BG30" s="14">
        <v>1556.0</v>
      </c>
      <c r="BH30" s="14">
        <v>1555.0</v>
      </c>
      <c r="BI30" s="14">
        <v>1554.0</v>
      </c>
      <c r="BJ30" s="14">
        <v>1552.0</v>
      </c>
      <c r="BK30" s="14">
        <v>1548.0</v>
      </c>
      <c r="BL30" s="14">
        <v>1541.0</v>
      </c>
      <c r="BM30" s="14">
        <v>1532.0</v>
      </c>
      <c r="BN30" s="14">
        <v>1521.0</v>
      </c>
      <c r="BO30" s="14">
        <v>1508.0</v>
      </c>
      <c r="BP30" s="14">
        <v>1491.0</v>
      </c>
      <c r="BQ30" s="14">
        <v>1470.0</v>
      </c>
      <c r="BR30" s="14">
        <v>1441.0</v>
      </c>
      <c r="BS30" s="14">
        <v>1399.0</v>
      </c>
      <c r="BT30" s="14">
        <v>1329.0</v>
      </c>
      <c r="BW30" s="11">
        <v>24.0</v>
      </c>
      <c r="BX30" s="11">
        <v>910.0</v>
      </c>
      <c r="BY30" s="11">
        <v>2678.0</v>
      </c>
      <c r="BZ30" s="11">
        <v>4426.0</v>
      </c>
      <c r="CA30" s="11">
        <v>8520.0</v>
      </c>
      <c r="CB30" s="11">
        <v>913.0</v>
      </c>
      <c r="CC30" s="11">
        <v>2688.0</v>
      </c>
      <c r="CD30" s="11">
        <v>4443.0</v>
      </c>
      <c r="CE30" s="11">
        <v>8552.0</v>
      </c>
    </row>
    <row r="31" spans="8:8" s="12" ht="20.0" customFormat="1" customHeight="1">
      <c r="A31" s="15">
        <v>24.0</v>
      </c>
      <c r="B31" s="14">
        <v>1636.0</v>
      </c>
      <c r="C31" s="14">
        <v>1636.0</v>
      </c>
      <c r="D31" s="14">
        <v>1636.0</v>
      </c>
      <c r="E31" s="14">
        <v>1636.0</v>
      </c>
      <c r="F31" s="14">
        <v>1636.0</v>
      </c>
      <c r="G31" s="14">
        <v>1636.0</v>
      </c>
      <c r="H31" s="14">
        <v>1635.0</v>
      </c>
      <c r="I31" s="14">
        <v>1635.0</v>
      </c>
      <c r="J31" s="14">
        <v>1635.0</v>
      </c>
      <c r="K31" s="14">
        <v>1634.0</v>
      </c>
      <c r="L31" s="14">
        <v>1634.0</v>
      </c>
      <c r="M31" s="14">
        <v>1633.0</v>
      </c>
      <c r="N31" s="14">
        <v>1633.0</v>
      </c>
      <c r="O31" s="14">
        <v>1632.0</v>
      </c>
      <c r="P31" s="14">
        <v>1631.0</v>
      </c>
      <c r="Q31" s="14">
        <v>1631.0</v>
      </c>
      <c r="R31" s="14">
        <v>1630.0</v>
      </c>
      <c r="S31" s="14">
        <v>1629.0</v>
      </c>
      <c r="T31" s="14">
        <v>1628.0</v>
      </c>
      <c r="U31" s="14">
        <v>1628.0</v>
      </c>
      <c r="V31" s="14">
        <v>1628.0</v>
      </c>
      <c r="W31" s="14">
        <v>1627.0</v>
      </c>
      <c r="X31" s="14">
        <v>1627.0</v>
      </c>
      <c r="Y31" s="14">
        <v>1627.0</v>
      </c>
      <c r="Z31" s="14">
        <v>1626.0</v>
      </c>
      <c r="AA31" s="14">
        <v>1626.0</v>
      </c>
      <c r="AB31" s="14">
        <v>1626.0</v>
      </c>
      <c r="AC31" s="14">
        <v>1626.0</v>
      </c>
      <c r="AD31" s="14">
        <v>1625.0</v>
      </c>
      <c r="AE31" s="14">
        <v>1625.0</v>
      </c>
      <c r="AF31" s="14">
        <v>1624.0</v>
      </c>
      <c r="AG31" s="14">
        <v>1624.0</v>
      </c>
      <c r="AH31" s="14">
        <v>1623.0</v>
      </c>
      <c r="AI31" s="14">
        <v>1622.0</v>
      </c>
      <c r="AJ31" s="14">
        <v>1622.0</v>
      </c>
      <c r="AK31" s="14">
        <v>1621.0</v>
      </c>
      <c r="AL31" s="14">
        <v>1620.0</v>
      </c>
      <c r="AM31" s="14">
        <v>1619.0</v>
      </c>
      <c r="AN31" s="14">
        <v>1618.0</v>
      </c>
      <c r="AO31" s="14">
        <v>1616.0</v>
      </c>
      <c r="AP31" s="14">
        <v>1615.0</v>
      </c>
      <c r="AQ31" s="14">
        <v>1613.0</v>
      </c>
      <c r="AR31" s="14">
        <v>1611.0</v>
      </c>
      <c r="AS31" s="14">
        <v>1608.0</v>
      </c>
      <c r="AT31" s="14">
        <v>1606.0</v>
      </c>
      <c r="AU31" s="14">
        <v>1604.0</v>
      </c>
      <c r="AV31" s="14">
        <v>1602.0</v>
      </c>
      <c r="AW31" s="14">
        <v>1600.0</v>
      </c>
      <c r="AX31" s="14">
        <v>1599.0</v>
      </c>
      <c r="AY31" s="14">
        <v>1599.0</v>
      </c>
      <c r="AZ31" s="14">
        <v>1598.0</v>
      </c>
      <c r="BA31" s="14">
        <v>1598.0</v>
      </c>
      <c r="BB31" s="14">
        <v>1597.0</v>
      </c>
      <c r="BC31" s="14">
        <v>1597.0</v>
      </c>
      <c r="BD31" s="14">
        <v>1596.0</v>
      </c>
      <c r="BE31" s="14">
        <v>1596.0</v>
      </c>
      <c r="BF31" s="14">
        <v>1595.0</v>
      </c>
      <c r="BG31" s="14">
        <v>1595.0</v>
      </c>
      <c r="BH31" s="14">
        <v>1594.0</v>
      </c>
      <c r="BI31" s="14">
        <v>1593.0</v>
      </c>
      <c r="BJ31" s="14">
        <v>1591.0</v>
      </c>
      <c r="BK31" s="14">
        <v>1587.0</v>
      </c>
      <c r="BL31" s="14">
        <v>1579.0</v>
      </c>
      <c r="BM31" s="14">
        <v>1570.0</v>
      </c>
      <c r="BN31" s="14">
        <v>1559.0</v>
      </c>
      <c r="BO31" s="14">
        <v>1546.0</v>
      </c>
      <c r="BP31" s="14">
        <v>1528.0</v>
      </c>
      <c r="BQ31" s="14">
        <v>1506.0</v>
      </c>
      <c r="BR31" s="14">
        <v>1477.0</v>
      </c>
      <c r="BS31" s="14">
        <v>1434.0</v>
      </c>
      <c r="BT31" s="14">
        <v>1362.0</v>
      </c>
      <c r="BW31" s="11">
        <v>25.0</v>
      </c>
      <c r="BX31" s="11">
        <v>910.0</v>
      </c>
      <c r="BY31" s="11">
        <v>2677.0</v>
      </c>
      <c r="BZ31" s="11">
        <v>4425.0</v>
      </c>
      <c r="CA31" s="11">
        <v>8518.0</v>
      </c>
      <c r="CB31" s="11">
        <v>913.0</v>
      </c>
      <c r="CC31" s="11">
        <v>2688.0</v>
      </c>
      <c r="CD31" s="11">
        <v>4443.0</v>
      </c>
      <c r="CE31" s="11">
        <v>8552.0</v>
      </c>
    </row>
    <row r="32" spans="8:8" s="12" ht="20.0" customFormat="1" customHeight="1">
      <c r="A32" s="15">
        <v>25.0</v>
      </c>
      <c r="B32" s="14">
        <v>1677.0</v>
      </c>
      <c r="C32" s="14">
        <v>1677.0</v>
      </c>
      <c r="D32" s="14">
        <v>1677.0</v>
      </c>
      <c r="E32" s="14">
        <v>1677.0</v>
      </c>
      <c r="F32" s="14">
        <v>1677.0</v>
      </c>
      <c r="G32" s="14">
        <v>1677.0</v>
      </c>
      <c r="H32" s="14">
        <v>1676.0</v>
      </c>
      <c r="I32" s="14">
        <v>1676.0</v>
      </c>
      <c r="J32" s="14">
        <v>1676.0</v>
      </c>
      <c r="K32" s="14">
        <v>1675.0</v>
      </c>
      <c r="L32" s="14">
        <v>1675.0</v>
      </c>
      <c r="M32" s="14">
        <v>1674.0</v>
      </c>
      <c r="N32" s="14">
        <v>1674.0</v>
      </c>
      <c r="O32" s="14">
        <v>1673.0</v>
      </c>
      <c r="P32" s="14">
        <v>1672.0</v>
      </c>
      <c r="Q32" s="14">
        <v>1671.0</v>
      </c>
      <c r="R32" s="14">
        <v>1671.0</v>
      </c>
      <c r="S32" s="14">
        <v>1670.0</v>
      </c>
      <c r="T32" s="14">
        <v>1669.0</v>
      </c>
      <c r="U32" s="14">
        <v>1669.0</v>
      </c>
      <c r="V32" s="14">
        <v>1668.0</v>
      </c>
      <c r="W32" s="14">
        <v>1668.0</v>
      </c>
      <c r="X32" s="14">
        <v>1668.0</v>
      </c>
      <c r="Y32" s="14">
        <v>1667.0</v>
      </c>
      <c r="Z32" s="14">
        <v>1667.0</v>
      </c>
      <c r="AA32" s="14">
        <v>1667.0</v>
      </c>
      <c r="AB32" s="14">
        <v>1666.0</v>
      </c>
      <c r="AC32" s="14">
        <v>1666.0</v>
      </c>
      <c r="AD32" s="14">
        <v>1666.0</v>
      </c>
      <c r="AE32" s="14">
        <v>1665.0</v>
      </c>
      <c r="AF32" s="14">
        <v>1665.0</v>
      </c>
      <c r="AG32" s="14">
        <v>1664.0</v>
      </c>
      <c r="AH32" s="14">
        <v>1664.0</v>
      </c>
      <c r="AI32" s="14">
        <v>1663.0</v>
      </c>
      <c r="AJ32" s="14">
        <v>1662.0</v>
      </c>
      <c r="AK32" s="14">
        <v>1661.0</v>
      </c>
      <c r="AL32" s="14">
        <v>1660.0</v>
      </c>
      <c r="AM32" s="14">
        <v>1659.0</v>
      </c>
      <c r="AN32" s="14">
        <v>1658.0</v>
      </c>
      <c r="AO32" s="14">
        <v>1657.0</v>
      </c>
      <c r="AP32" s="14">
        <v>1655.0</v>
      </c>
      <c r="AQ32" s="14">
        <v>1653.0</v>
      </c>
      <c r="AR32" s="14">
        <v>1651.0</v>
      </c>
      <c r="AS32" s="14">
        <v>1648.0</v>
      </c>
      <c r="AT32" s="14">
        <v>1646.0</v>
      </c>
      <c r="AU32" s="14">
        <v>1644.0</v>
      </c>
      <c r="AV32" s="14">
        <v>1642.0</v>
      </c>
      <c r="AW32" s="14">
        <v>1640.0</v>
      </c>
      <c r="AX32" s="14">
        <v>1639.0</v>
      </c>
      <c r="AY32" s="14">
        <v>1639.0</v>
      </c>
      <c r="AZ32" s="14">
        <v>1638.0</v>
      </c>
      <c r="BA32" s="14">
        <v>1638.0</v>
      </c>
      <c r="BB32" s="14">
        <v>1637.0</v>
      </c>
      <c r="BC32" s="14">
        <v>1637.0</v>
      </c>
      <c r="BD32" s="14">
        <v>1636.0</v>
      </c>
      <c r="BE32" s="14">
        <v>1636.0</v>
      </c>
      <c r="BF32" s="14">
        <v>1635.0</v>
      </c>
      <c r="BG32" s="14">
        <v>1635.0</v>
      </c>
      <c r="BH32" s="14">
        <v>1634.0</v>
      </c>
      <c r="BI32" s="14">
        <v>1632.0</v>
      </c>
      <c r="BJ32" s="14">
        <v>1631.0</v>
      </c>
      <c r="BK32" s="14">
        <v>1626.0</v>
      </c>
      <c r="BL32" s="14">
        <v>1619.0</v>
      </c>
      <c r="BM32" s="14">
        <v>1609.0</v>
      </c>
      <c r="BN32" s="14">
        <v>1598.0</v>
      </c>
      <c r="BO32" s="14">
        <v>1584.0</v>
      </c>
      <c r="BP32" s="14">
        <v>1567.0</v>
      </c>
      <c r="BQ32" s="14">
        <v>1544.0</v>
      </c>
      <c r="BR32" s="14">
        <v>1514.0</v>
      </c>
      <c r="BS32" s="14">
        <v>1470.0</v>
      </c>
      <c r="BT32" s="14">
        <v>1396.0</v>
      </c>
      <c r="BW32" s="11">
        <v>26.0</v>
      </c>
      <c r="BX32" s="11">
        <v>909.0</v>
      </c>
      <c r="BY32" s="11">
        <v>2677.0</v>
      </c>
      <c r="BZ32" s="11">
        <v>4424.0</v>
      </c>
      <c r="CA32" s="11">
        <v>8516.0</v>
      </c>
      <c r="CB32" s="11">
        <v>913.0</v>
      </c>
      <c r="CC32" s="11">
        <v>2688.0</v>
      </c>
      <c r="CD32" s="11">
        <v>4442.0</v>
      </c>
      <c r="CE32" s="11">
        <v>8551.0</v>
      </c>
    </row>
    <row r="33" spans="8:8" s="12" ht="20.0" customFormat="1" customHeight="1">
      <c r="A33" s="15">
        <v>26.0</v>
      </c>
      <c r="B33" s="14">
        <v>1719.0</v>
      </c>
      <c r="C33" s="14">
        <v>1719.0</v>
      </c>
      <c r="D33" s="14">
        <v>1719.0</v>
      </c>
      <c r="E33" s="14">
        <v>1719.0</v>
      </c>
      <c r="F33" s="14">
        <v>1719.0</v>
      </c>
      <c r="G33" s="14">
        <v>1718.0</v>
      </c>
      <c r="H33" s="14">
        <v>1718.0</v>
      </c>
      <c r="I33" s="14">
        <v>1718.0</v>
      </c>
      <c r="J33" s="14">
        <v>1717.0</v>
      </c>
      <c r="K33" s="14">
        <v>1717.0</v>
      </c>
      <c r="L33" s="14">
        <v>1717.0</v>
      </c>
      <c r="M33" s="14">
        <v>1716.0</v>
      </c>
      <c r="N33" s="14">
        <v>1715.0</v>
      </c>
      <c r="O33" s="14">
        <v>1715.0</v>
      </c>
      <c r="P33" s="14">
        <v>1714.0</v>
      </c>
      <c r="Q33" s="14">
        <v>1713.0</v>
      </c>
      <c r="R33" s="14">
        <v>1712.0</v>
      </c>
      <c r="S33" s="14">
        <v>1712.0</v>
      </c>
      <c r="T33" s="14">
        <v>1711.0</v>
      </c>
      <c r="U33" s="14">
        <v>1710.0</v>
      </c>
      <c r="V33" s="14">
        <v>1710.0</v>
      </c>
      <c r="W33" s="14">
        <v>1710.0</v>
      </c>
      <c r="X33" s="14">
        <v>1709.0</v>
      </c>
      <c r="Y33" s="14">
        <v>1709.0</v>
      </c>
      <c r="Z33" s="14">
        <v>1709.0</v>
      </c>
      <c r="AA33" s="14">
        <v>1708.0</v>
      </c>
      <c r="AB33" s="14">
        <v>1708.0</v>
      </c>
      <c r="AC33" s="14">
        <v>1708.0</v>
      </c>
      <c r="AD33" s="14">
        <v>1707.0</v>
      </c>
      <c r="AE33" s="14">
        <v>1707.0</v>
      </c>
      <c r="AF33" s="14">
        <v>1706.0</v>
      </c>
      <c r="AG33" s="14">
        <v>1706.0</v>
      </c>
      <c r="AH33" s="14">
        <v>1705.0</v>
      </c>
      <c r="AI33" s="14">
        <v>1704.0</v>
      </c>
      <c r="AJ33" s="14">
        <v>1704.0</v>
      </c>
      <c r="AK33" s="14">
        <v>1703.0</v>
      </c>
      <c r="AL33" s="14">
        <v>1702.0</v>
      </c>
      <c r="AM33" s="14">
        <v>1701.0</v>
      </c>
      <c r="AN33" s="14">
        <v>1699.0</v>
      </c>
      <c r="AO33" s="14">
        <v>1698.0</v>
      </c>
      <c r="AP33" s="14">
        <v>1697.0</v>
      </c>
      <c r="AQ33" s="14">
        <v>1695.0</v>
      </c>
      <c r="AR33" s="14">
        <v>1692.0</v>
      </c>
      <c r="AS33" s="14">
        <v>1690.0</v>
      </c>
      <c r="AT33" s="14">
        <v>1687.0</v>
      </c>
      <c r="AU33" s="14">
        <v>1685.0</v>
      </c>
      <c r="AV33" s="14">
        <v>1683.0</v>
      </c>
      <c r="AW33" s="14">
        <v>1681.0</v>
      </c>
      <c r="AX33" s="14">
        <v>1680.0</v>
      </c>
      <c r="AY33" s="14">
        <v>1680.0</v>
      </c>
      <c r="AZ33" s="14">
        <v>1679.0</v>
      </c>
      <c r="BA33" s="14">
        <v>1679.0</v>
      </c>
      <c r="BB33" s="14">
        <v>1678.0</v>
      </c>
      <c r="BC33" s="14">
        <v>1678.0</v>
      </c>
      <c r="BD33" s="14">
        <v>1677.0</v>
      </c>
      <c r="BE33" s="14">
        <v>1677.0</v>
      </c>
      <c r="BF33" s="14">
        <v>1676.0</v>
      </c>
      <c r="BG33" s="14">
        <v>1675.0</v>
      </c>
      <c r="BH33" s="14">
        <v>1674.0</v>
      </c>
      <c r="BI33" s="14">
        <v>1673.0</v>
      </c>
      <c r="BJ33" s="14">
        <v>1672.0</v>
      </c>
      <c r="BK33" s="14">
        <v>1667.0</v>
      </c>
      <c r="BL33" s="14">
        <v>1659.0</v>
      </c>
      <c r="BM33" s="14">
        <v>1650.0</v>
      </c>
      <c r="BN33" s="14">
        <v>1638.0</v>
      </c>
      <c r="BO33" s="14">
        <v>1624.0</v>
      </c>
      <c r="BP33" s="14">
        <v>1606.0</v>
      </c>
      <c r="BQ33" s="14">
        <v>1583.0</v>
      </c>
      <c r="BR33" s="14">
        <v>1552.0</v>
      </c>
      <c r="BS33" s="14">
        <v>1507.0</v>
      </c>
      <c r="BT33" s="14">
        <v>1431.0</v>
      </c>
      <c r="BW33" s="11">
        <v>27.0</v>
      </c>
      <c r="BX33" s="11">
        <v>909.0</v>
      </c>
      <c r="BY33" s="11">
        <v>2676.0</v>
      </c>
      <c r="BZ33" s="11">
        <v>4423.0</v>
      </c>
      <c r="CA33" s="11">
        <v>8514.0</v>
      </c>
      <c r="CB33" s="11">
        <v>913.0</v>
      </c>
      <c r="CC33" s="11">
        <v>2688.0</v>
      </c>
      <c r="CD33" s="11">
        <v>4442.0</v>
      </c>
      <c r="CE33" s="11">
        <v>8550.0</v>
      </c>
    </row>
    <row r="34" spans="8:8" s="12" ht="20.0" customFormat="1" customHeight="1">
      <c r="A34" s="15">
        <v>27.0</v>
      </c>
      <c r="B34" s="14">
        <v>1762.0</v>
      </c>
      <c r="C34" s="14">
        <v>1762.0</v>
      </c>
      <c r="D34" s="14">
        <v>1762.0</v>
      </c>
      <c r="E34" s="14">
        <v>1762.0</v>
      </c>
      <c r="F34" s="14">
        <v>1762.0</v>
      </c>
      <c r="G34" s="14">
        <v>1761.0</v>
      </c>
      <c r="H34" s="14">
        <v>1761.0</v>
      </c>
      <c r="I34" s="14">
        <v>1761.0</v>
      </c>
      <c r="J34" s="14">
        <v>1760.0</v>
      </c>
      <c r="K34" s="14">
        <v>1760.0</v>
      </c>
      <c r="L34" s="14">
        <v>1759.0</v>
      </c>
      <c r="M34" s="14">
        <v>1759.0</v>
      </c>
      <c r="N34" s="14">
        <v>1758.0</v>
      </c>
      <c r="O34" s="14">
        <v>1758.0</v>
      </c>
      <c r="P34" s="14">
        <v>1757.0</v>
      </c>
      <c r="Q34" s="14">
        <v>1756.0</v>
      </c>
      <c r="R34" s="14">
        <v>1755.0</v>
      </c>
      <c r="S34" s="14">
        <v>1754.0</v>
      </c>
      <c r="T34" s="14">
        <v>1754.0</v>
      </c>
      <c r="U34" s="14">
        <v>1753.0</v>
      </c>
      <c r="V34" s="14">
        <v>1753.0</v>
      </c>
      <c r="W34" s="14">
        <v>1752.0</v>
      </c>
      <c r="X34" s="14">
        <v>1752.0</v>
      </c>
      <c r="Y34" s="14">
        <v>1752.0</v>
      </c>
      <c r="Z34" s="14">
        <v>1751.0</v>
      </c>
      <c r="AA34" s="14">
        <v>1751.0</v>
      </c>
      <c r="AB34" s="14">
        <v>1751.0</v>
      </c>
      <c r="AC34" s="14">
        <v>1750.0</v>
      </c>
      <c r="AD34" s="14">
        <v>1750.0</v>
      </c>
      <c r="AE34" s="14">
        <v>1750.0</v>
      </c>
      <c r="AF34" s="14">
        <v>1749.0</v>
      </c>
      <c r="AG34" s="14">
        <v>1748.0</v>
      </c>
      <c r="AH34" s="14">
        <v>1748.0</v>
      </c>
      <c r="AI34" s="14">
        <v>1747.0</v>
      </c>
      <c r="AJ34" s="14">
        <v>1746.0</v>
      </c>
      <c r="AK34" s="14">
        <v>1745.0</v>
      </c>
      <c r="AL34" s="14">
        <v>1744.0</v>
      </c>
      <c r="AM34" s="14">
        <v>1743.0</v>
      </c>
      <c r="AN34" s="14">
        <v>1742.0</v>
      </c>
      <c r="AO34" s="14">
        <v>1741.0</v>
      </c>
      <c r="AP34" s="14">
        <v>1739.0</v>
      </c>
      <c r="AQ34" s="14">
        <v>1737.0</v>
      </c>
      <c r="AR34" s="14">
        <v>1735.0</v>
      </c>
      <c r="AS34" s="14">
        <v>1732.0</v>
      </c>
      <c r="AT34" s="14">
        <v>1729.0</v>
      </c>
      <c r="AU34" s="14">
        <v>1727.0</v>
      </c>
      <c r="AV34" s="14">
        <v>1725.0</v>
      </c>
      <c r="AW34" s="14">
        <v>1723.0</v>
      </c>
      <c r="AX34" s="14">
        <v>1722.0</v>
      </c>
      <c r="AY34" s="14">
        <v>1722.0</v>
      </c>
      <c r="AZ34" s="14">
        <v>1721.0</v>
      </c>
      <c r="BA34" s="14">
        <v>1720.0</v>
      </c>
      <c r="BB34" s="14">
        <v>1720.0</v>
      </c>
      <c r="BC34" s="14">
        <v>1720.0</v>
      </c>
      <c r="BD34" s="14">
        <v>1719.0</v>
      </c>
      <c r="BE34" s="14">
        <v>1719.0</v>
      </c>
      <c r="BF34" s="14">
        <v>1718.0</v>
      </c>
      <c r="BG34" s="14">
        <v>1717.0</v>
      </c>
      <c r="BH34" s="14">
        <v>1716.0</v>
      </c>
      <c r="BI34" s="14">
        <v>1715.0</v>
      </c>
      <c r="BJ34" s="14">
        <v>1713.0</v>
      </c>
      <c r="BK34" s="14">
        <v>1709.0</v>
      </c>
      <c r="BL34" s="14">
        <v>1701.0</v>
      </c>
      <c r="BM34" s="14">
        <v>1691.0</v>
      </c>
      <c r="BN34" s="14">
        <v>1679.0</v>
      </c>
      <c r="BO34" s="14">
        <v>1664.0</v>
      </c>
      <c r="BP34" s="14">
        <v>1646.0</v>
      </c>
      <c r="BQ34" s="14">
        <v>1622.0</v>
      </c>
      <c r="BR34" s="14">
        <v>1591.0</v>
      </c>
      <c r="BS34" s="14">
        <v>1545.0</v>
      </c>
      <c r="BT34" s="14">
        <v>1466.0</v>
      </c>
      <c r="BW34" s="11">
        <v>28.0</v>
      </c>
      <c r="BX34" s="11">
        <v>909.0</v>
      </c>
      <c r="BY34" s="11">
        <v>2675.0</v>
      </c>
      <c r="BZ34" s="11">
        <v>4422.0</v>
      </c>
      <c r="CA34" s="11">
        <v>8512.0</v>
      </c>
      <c r="CB34" s="11">
        <v>913.0</v>
      </c>
      <c r="CC34" s="11">
        <v>2688.0</v>
      </c>
      <c r="CD34" s="11">
        <v>4442.0</v>
      </c>
      <c r="CE34" s="11">
        <v>8549.0</v>
      </c>
    </row>
    <row r="35" spans="8:8" s="12" ht="20.0" customFormat="1" customHeight="1">
      <c r="A35" s="15">
        <v>28.0</v>
      </c>
      <c r="B35" s="14">
        <v>1806.0</v>
      </c>
      <c r="C35" s="14">
        <v>1806.0</v>
      </c>
      <c r="D35" s="14">
        <v>1806.0</v>
      </c>
      <c r="E35" s="14">
        <v>1806.0</v>
      </c>
      <c r="F35" s="14">
        <v>1806.0</v>
      </c>
      <c r="G35" s="14">
        <v>1805.0</v>
      </c>
      <c r="H35" s="14">
        <v>1805.0</v>
      </c>
      <c r="I35" s="14">
        <v>1805.0</v>
      </c>
      <c r="J35" s="14">
        <v>1804.0</v>
      </c>
      <c r="K35" s="14">
        <v>1804.0</v>
      </c>
      <c r="L35" s="14">
        <v>1803.0</v>
      </c>
      <c r="M35" s="14">
        <v>1803.0</v>
      </c>
      <c r="N35" s="14">
        <v>1802.0</v>
      </c>
      <c r="O35" s="14">
        <v>1802.0</v>
      </c>
      <c r="P35" s="14">
        <v>1801.0</v>
      </c>
      <c r="Q35" s="14">
        <v>1800.0</v>
      </c>
      <c r="R35" s="14">
        <v>1799.0</v>
      </c>
      <c r="S35" s="14">
        <v>1798.0</v>
      </c>
      <c r="T35" s="14">
        <v>1797.0</v>
      </c>
      <c r="U35" s="14">
        <v>1797.0</v>
      </c>
      <c r="V35" s="14">
        <v>1797.0</v>
      </c>
      <c r="W35" s="14">
        <v>1796.0</v>
      </c>
      <c r="X35" s="14">
        <v>1796.0</v>
      </c>
      <c r="Y35" s="14">
        <v>1796.0</v>
      </c>
      <c r="Z35" s="14">
        <v>1795.0</v>
      </c>
      <c r="AA35" s="14">
        <v>1795.0</v>
      </c>
      <c r="AB35" s="14">
        <v>1795.0</v>
      </c>
      <c r="AC35" s="14">
        <v>1794.0</v>
      </c>
      <c r="AD35" s="14">
        <v>1794.0</v>
      </c>
      <c r="AE35" s="14">
        <v>1793.0</v>
      </c>
      <c r="AF35" s="14">
        <v>1793.0</v>
      </c>
      <c r="AG35" s="14">
        <v>1792.0</v>
      </c>
      <c r="AH35" s="14">
        <v>1791.0</v>
      </c>
      <c r="AI35" s="14">
        <v>1791.0</v>
      </c>
      <c r="AJ35" s="14">
        <v>1790.0</v>
      </c>
      <c r="AK35" s="14">
        <v>1789.0</v>
      </c>
      <c r="AL35" s="14">
        <v>1788.0</v>
      </c>
      <c r="AM35" s="14">
        <v>1787.0</v>
      </c>
      <c r="AN35" s="14">
        <v>1785.0</v>
      </c>
      <c r="AO35" s="14">
        <v>1784.0</v>
      </c>
      <c r="AP35" s="14">
        <v>1783.0</v>
      </c>
      <c r="AQ35" s="14">
        <v>1780.0</v>
      </c>
      <c r="AR35" s="14">
        <v>1778.0</v>
      </c>
      <c r="AS35" s="14">
        <v>1775.0</v>
      </c>
      <c r="AT35" s="14">
        <v>1772.0</v>
      </c>
      <c r="AU35" s="14">
        <v>1770.0</v>
      </c>
      <c r="AV35" s="14">
        <v>1768.0</v>
      </c>
      <c r="AW35" s="14">
        <v>1766.0</v>
      </c>
      <c r="AX35" s="14">
        <v>1765.0</v>
      </c>
      <c r="AY35" s="14">
        <v>1765.0</v>
      </c>
      <c r="AZ35" s="14">
        <v>1764.0</v>
      </c>
      <c r="BA35" s="14">
        <v>1763.0</v>
      </c>
      <c r="BB35" s="14">
        <v>1763.0</v>
      </c>
      <c r="BC35" s="14">
        <v>1763.0</v>
      </c>
      <c r="BD35" s="14">
        <v>1762.0</v>
      </c>
      <c r="BE35" s="14">
        <v>1762.0</v>
      </c>
      <c r="BF35" s="14">
        <v>1761.0</v>
      </c>
      <c r="BG35" s="14">
        <v>1760.0</v>
      </c>
      <c r="BH35" s="14">
        <v>1759.0</v>
      </c>
      <c r="BI35" s="14">
        <v>1758.0</v>
      </c>
      <c r="BJ35" s="14">
        <v>1756.0</v>
      </c>
      <c r="BK35" s="14">
        <v>1751.0</v>
      </c>
      <c r="BL35" s="14">
        <v>1743.0</v>
      </c>
      <c r="BM35" s="14">
        <v>1733.0</v>
      </c>
      <c r="BN35" s="14">
        <v>1721.0</v>
      </c>
      <c r="BO35" s="14">
        <v>1706.0</v>
      </c>
      <c r="BP35" s="14">
        <v>1687.0</v>
      </c>
      <c r="BQ35" s="14">
        <v>1663.0</v>
      </c>
      <c r="BR35" s="14">
        <v>1630.0</v>
      </c>
      <c r="BS35" s="14">
        <v>1583.0</v>
      </c>
      <c r="BT35" s="14">
        <v>1503.0</v>
      </c>
      <c r="BW35" s="11">
        <v>29.0</v>
      </c>
      <c r="BX35" s="11">
        <v>909.0</v>
      </c>
      <c r="BY35" s="11">
        <v>2674.0</v>
      </c>
      <c r="BZ35" s="11">
        <v>4420.0</v>
      </c>
      <c r="CA35" s="11">
        <v>8510.0</v>
      </c>
      <c r="CB35" s="11">
        <v>913.0</v>
      </c>
      <c r="CC35" s="11">
        <v>2687.0</v>
      </c>
      <c r="CD35" s="11">
        <v>4441.0</v>
      </c>
      <c r="CE35" s="11">
        <v>8548.0</v>
      </c>
    </row>
    <row r="36" spans="8:8" s="12" ht="20.0" customFormat="1" customHeight="1">
      <c r="A36" s="15">
        <v>29.0</v>
      </c>
      <c r="B36" s="14">
        <v>1851.0</v>
      </c>
      <c r="C36" s="14">
        <v>1851.0</v>
      </c>
      <c r="D36" s="14">
        <v>1851.0</v>
      </c>
      <c r="E36" s="14">
        <v>1851.0</v>
      </c>
      <c r="F36" s="14">
        <v>1851.0</v>
      </c>
      <c r="G36" s="14">
        <v>1851.0</v>
      </c>
      <c r="H36" s="14">
        <v>1850.0</v>
      </c>
      <c r="I36" s="14">
        <v>1850.0</v>
      </c>
      <c r="J36" s="14">
        <v>1849.0</v>
      </c>
      <c r="K36" s="14">
        <v>1849.0</v>
      </c>
      <c r="L36" s="14">
        <v>1849.0</v>
      </c>
      <c r="M36" s="14">
        <v>1848.0</v>
      </c>
      <c r="N36" s="14">
        <v>1847.0</v>
      </c>
      <c r="O36" s="14">
        <v>1847.0</v>
      </c>
      <c r="P36" s="14">
        <v>1846.0</v>
      </c>
      <c r="Q36" s="14">
        <v>1845.0</v>
      </c>
      <c r="R36" s="14">
        <v>1844.0</v>
      </c>
      <c r="S36" s="14">
        <v>1843.0</v>
      </c>
      <c r="T36" s="14">
        <v>1842.0</v>
      </c>
      <c r="U36" s="14">
        <v>1842.0</v>
      </c>
      <c r="V36" s="14">
        <v>1841.0</v>
      </c>
      <c r="W36" s="14">
        <v>1841.0</v>
      </c>
      <c r="X36" s="14">
        <v>1841.0</v>
      </c>
      <c r="Y36" s="14">
        <v>1840.0</v>
      </c>
      <c r="Z36" s="14">
        <v>1840.0</v>
      </c>
      <c r="AA36" s="14">
        <v>1840.0</v>
      </c>
      <c r="AB36" s="14">
        <v>1839.0</v>
      </c>
      <c r="AC36" s="14">
        <v>1839.0</v>
      </c>
      <c r="AD36" s="14">
        <v>1839.0</v>
      </c>
      <c r="AE36" s="14">
        <v>1838.0</v>
      </c>
      <c r="AF36" s="14">
        <v>1838.0</v>
      </c>
      <c r="AG36" s="14">
        <v>1837.0</v>
      </c>
      <c r="AH36" s="14">
        <v>1836.0</v>
      </c>
      <c r="AI36" s="14">
        <v>1835.0</v>
      </c>
      <c r="AJ36" s="14">
        <v>1835.0</v>
      </c>
      <c r="AK36" s="14">
        <v>1834.0</v>
      </c>
      <c r="AL36" s="14">
        <v>1833.0</v>
      </c>
      <c r="AM36" s="14">
        <v>1831.0</v>
      </c>
      <c r="AN36" s="14">
        <v>1830.0</v>
      </c>
      <c r="AO36" s="14">
        <v>1829.0</v>
      </c>
      <c r="AP36" s="14">
        <v>1827.0</v>
      </c>
      <c r="AQ36" s="14">
        <v>1825.0</v>
      </c>
      <c r="AR36" s="14">
        <v>1822.0</v>
      </c>
      <c r="AS36" s="14">
        <v>1819.0</v>
      </c>
      <c r="AT36" s="14">
        <v>1817.0</v>
      </c>
      <c r="AU36" s="14">
        <v>1814.0</v>
      </c>
      <c r="AV36" s="14">
        <v>1812.0</v>
      </c>
      <c r="AW36" s="14">
        <v>1811.0</v>
      </c>
      <c r="AX36" s="14">
        <v>1809.0</v>
      </c>
      <c r="AY36" s="14">
        <v>1809.0</v>
      </c>
      <c r="AZ36" s="14">
        <v>1808.0</v>
      </c>
      <c r="BA36" s="14">
        <v>1808.0</v>
      </c>
      <c r="BB36" s="14">
        <v>1807.0</v>
      </c>
      <c r="BC36" s="14">
        <v>1807.0</v>
      </c>
      <c r="BD36" s="14">
        <v>1806.0</v>
      </c>
      <c r="BE36" s="14">
        <v>1806.0</v>
      </c>
      <c r="BF36" s="14">
        <v>1805.0</v>
      </c>
      <c r="BG36" s="14">
        <v>1804.0</v>
      </c>
      <c r="BH36" s="14">
        <v>1803.0</v>
      </c>
      <c r="BI36" s="14">
        <v>1802.0</v>
      </c>
      <c r="BJ36" s="14">
        <v>1800.0</v>
      </c>
      <c r="BK36" s="14">
        <v>1795.0</v>
      </c>
      <c r="BL36" s="14">
        <v>1787.0</v>
      </c>
      <c r="BM36" s="14">
        <v>1776.0</v>
      </c>
      <c r="BN36" s="14">
        <v>1764.0</v>
      </c>
      <c r="BO36" s="14">
        <v>1749.0</v>
      </c>
      <c r="BP36" s="14">
        <v>1729.0</v>
      </c>
      <c r="BQ36" s="14">
        <v>1704.0</v>
      </c>
      <c r="BR36" s="14">
        <v>1671.0</v>
      </c>
      <c r="BS36" s="14">
        <v>1623.0</v>
      </c>
      <c r="BT36" s="14">
        <v>1541.0</v>
      </c>
      <c r="BW36" s="11">
        <v>30.0</v>
      </c>
      <c r="BX36" s="11">
        <v>908.0</v>
      </c>
      <c r="BY36" s="11">
        <v>2673.0</v>
      </c>
      <c r="BZ36" s="11">
        <v>4419.0</v>
      </c>
      <c r="CA36" s="11">
        <v>8507.0</v>
      </c>
      <c r="CB36" s="11">
        <v>913.0</v>
      </c>
      <c r="CC36" s="11">
        <v>2687.0</v>
      </c>
      <c r="CD36" s="11">
        <v>4441.0</v>
      </c>
      <c r="CE36" s="11">
        <v>8547.0</v>
      </c>
    </row>
    <row r="37" spans="8:8" s="12" ht="20.0" customFormat="1" customHeight="1">
      <c r="A37" s="15">
        <v>30.0</v>
      </c>
      <c r="B37" s="14">
        <v>1898.0</v>
      </c>
      <c r="C37" s="14">
        <v>1898.0</v>
      </c>
      <c r="D37" s="14">
        <v>1898.0</v>
      </c>
      <c r="E37" s="14">
        <v>1897.0</v>
      </c>
      <c r="F37" s="14">
        <v>1897.0</v>
      </c>
      <c r="G37" s="14">
        <v>1897.0</v>
      </c>
      <c r="H37" s="14">
        <v>1897.0</v>
      </c>
      <c r="I37" s="14">
        <v>1896.0</v>
      </c>
      <c r="J37" s="14">
        <v>1896.0</v>
      </c>
      <c r="K37" s="14">
        <v>1895.0</v>
      </c>
      <c r="L37" s="14">
        <v>1895.0</v>
      </c>
      <c r="M37" s="14">
        <v>1894.0</v>
      </c>
      <c r="N37" s="14">
        <v>1893.0</v>
      </c>
      <c r="O37" s="14">
        <v>1893.0</v>
      </c>
      <c r="P37" s="14">
        <v>1892.0</v>
      </c>
      <c r="Q37" s="14">
        <v>1891.0</v>
      </c>
      <c r="R37" s="14">
        <v>1890.0</v>
      </c>
      <c r="S37" s="14">
        <v>1889.0</v>
      </c>
      <c r="T37" s="14">
        <v>1888.0</v>
      </c>
      <c r="U37" s="14">
        <v>1888.0</v>
      </c>
      <c r="V37" s="14">
        <v>1888.0</v>
      </c>
      <c r="W37" s="14">
        <v>1887.0</v>
      </c>
      <c r="X37" s="14">
        <v>1887.0</v>
      </c>
      <c r="Y37" s="14">
        <v>1886.0</v>
      </c>
      <c r="Z37" s="14">
        <v>1886.0</v>
      </c>
      <c r="AA37" s="14">
        <v>1886.0</v>
      </c>
      <c r="AB37" s="14">
        <v>1885.0</v>
      </c>
      <c r="AC37" s="14">
        <v>1885.0</v>
      </c>
      <c r="AD37" s="14">
        <v>1885.0</v>
      </c>
      <c r="AE37" s="14">
        <v>1884.0</v>
      </c>
      <c r="AF37" s="14">
        <v>1884.0</v>
      </c>
      <c r="AG37" s="14">
        <v>1883.0</v>
      </c>
      <c r="AH37" s="14">
        <v>1882.0</v>
      </c>
      <c r="AI37" s="14">
        <v>1881.0</v>
      </c>
      <c r="AJ37" s="14">
        <v>1880.0</v>
      </c>
      <c r="AK37" s="14">
        <v>1879.0</v>
      </c>
      <c r="AL37" s="14">
        <v>1878.0</v>
      </c>
      <c r="AM37" s="14">
        <v>1877.0</v>
      </c>
      <c r="AN37" s="14">
        <v>1876.0</v>
      </c>
      <c r="AO37" s="14">
        <v>1874.0</v>
      </c>
      <c r="AP37" s="14">
        <v>1873.0</v>
      </c>
      <c r="AQ37" s="14">
        <v>1871.0</v>
      </c>
      <c r="AR37" s="14">
        <v>1868.0</v>
      </c>
      <c r="AS37" s="14">
        <v>1865.0</v>
      </c>
      <c r="AT37" s="14">
        <v>1862.0</v>
      </c>
      <c r="AU37" s="14">
        <v>1860.0</v>
      </c>
      <c r="AV37" s="14">
        <v>1858.0</v>
      </c>
      <c r="AW37" s="14">
        <v>1856.0</v>
      </c>
      <c r="AX37" s="14">
        <v>1855.0</v>
      </c>
      <c r="AY37" s="14">
        <v>1854.0</v>
      </c>
      <c r="AZ37" s="14">
        <v>1853.0</v>
      </c>
      <c r="BA37" s="14">
        <v>1853.0</v>
      </c>
      <c r="BB37" s="14">
        <v>1852.0</v>
      </c>
      <c r="BC37" s="14">
        <v>1852.0</v>
      </c>
      <c r="BD37" s="14">
        <v>1851.0</v>
      </c>
      <c r="BE37" s="14">
        <v>1851.0</v>
      </c>
      <c r="BF37" s="14">
        <v>1850.0</v>
      </c>
      <c r="BG37" s="14">
        <v>1849.0</v>
      </c>
      <c r="BH37" s="14">
        <v>1848.0</v>
      </c>
      <c r="BI37" s="14">
        <v>1847.0</v>
      </c>
      <c r="BJ37" s="14">
        <v>1845.0</v>
      </c>
      <c r="BK37" s="14">
        <v>1840.0</v>
      </c>
      <c r="BL37" s="14">
        <v>1831.0</v>
      </c>
      <c r="BM37" s="14">
        <v>1821.0</v>
      </c>
      <c r="BN37" s="14">
        <v>1808.0</v>
      </c>
      <c r="BO37" s="14">
        <v>1792.0</v>
      </c>
      <c r="BP37" s="14">
        <v>1772.0</v>
      </c>
      <c r="BQ37" s="14">
        <v>1747.0</v>
      </c>
      <c r="BR37" s="14">
        <v>1713.0</v>
      </c>
      <c r="BS37" s="14">
        <v>1663.0</v>
      </c>
      <c r="BT37" s="14">
        <v>1579.0</v>
      </c>
      <c r="BW37" s="11">
        <v>31.0</v>
      </c>
      <c r="BX37" s="11">
        <v>908.0</v>
      </c>
      <c r="BY37" s="11">
        <v>2672.0</v>
      </c>
      <c r="BZ37" s="11">
        <v>4417.0</v>
      </c>
      <c r="CA37" s="11">
        <v>8504.0</v>
      </c>
      <c r="CB37" s="11">
        <v>913.0</v>
      </c>
      <c r="CC37" s="11">
        <v>2686.0</v>
      </c>
      <c r="CD37" s="11">
        <v>4440.0</v>
      </c>
      <c r="CE37" s="11">
        <v>8546.0</v>
      </c>
    </row>
    <row r="38" spans="8:8" s="12" ht="20.0" customFormat="1" customHeight="1">
      <c r="A38" s="15">
        <v>31.0</v>
      </c>
      <c r="B38" s="14">
        <v>1945.0</v>
      </c>
      <c r="C38" s="14">
        <v>1945.0</v>
      </c>
      <c r="D38" s="14">
        <v>1945.0</v>
      </c>
      <c r="E38" s="14">
        <v>1945.0</v>
      </c>
      <c r="F38" s="14">
        <v>1945.0</v>
      </c>
      <c r="G38" s="14">
        <v>1944.0</v>
      </c>
      <c r="H38" s="14">
        <v>1944.0</v>
      </c>
      <c r="I38" s="14">
        <v>1944.0</v>
      </c>
      <c r="J38" s="14">
        <v>1943.0</v>
      </c>
      <c r="K38" s="14">
        <v>1943.0</v>
      </c>
      <c r="L38" s="14">
        <v>1942.0</v>
      </c>
      <c r="M38" s="14">
        <v>1941.0</v>
      </c>
      <c r="N38" s="14">
        <v>1941.0</v>
      </c>
      <c r="O38" s="14">
        <v>1940.0</v>
      </c>
      <c r="P38" s="14">
        <v>1939.0</v>
      </c>
      <c r="Q38" s="14">
        <v>1938.0</v>
      </c>
      <c r="R38" s="14">
        <v>1937.0</v>
      </c>
      <c r="S38" s="14">
        <v>1936.0</v>
      </c>
      <c r="T38" s="14">
        <v>1936.0</v>
      </c>
      <c r="U38" s="14">
        <v>1935.0</v>
      </c>
      <c r="V38" s="14">
        <v>1935.0</v>
      </c>
      <c r="W38" s="14">
        <v>1934.0</v>
      </c>
      <c r="X38" s="14">
        <v>1934.0</v>
      </c>
      <c r="Y38" s="14">
        <v>1934.0</v>
      </c>
      <c r="Z38" s="14">
        <v>1933.0</v>
      </c>
      <c r="AA38" s="14">
        <v>1933.0</v>
      </c>
      <c r="AB38" s="14">
        <v>1933.0</v>
      </c>
      <c r="AC38" s="14">
        <v>1932.0</v>
      </c>
      <c r="AD38" s="14">
        <v>1932.0</v>
      </c>
      <c r="AE38" s="14">
        <v>1931.0</v>
      </c>
      <c r="AF38" s="14">
        <v>1931.0</v>
      </c>
      <c r="AG38" s="14">
        <v>1930.0</v>
      </c>
      <c r="AH38" s="14">
        <v>1929.0</v>
      </c>
      <c r="AI38" s="14">
        <v>1928.0</v>
      </c>
      <c r="AJ38" s="14">
        <v>1927.0</v>
      </c>
      <c r="AK38" s="14">
        <v>1926.0</v>
      </c>
      <c r="AL38" s="14">
        <v>1925.0</v>
      </c>
      <c r="AM38" s="14">
        <v>1924.0</v>
      </c>
      <c r="AN38" s="14">
        <v>1923.0</v>
      </c>
      <c r="AO38" s="14">
        <v>1921.0</v>
      </c>
      <c r="AP38" s="14">
        <v>1920.0</v>
      </c>
      <c r="AQ38" s="14">
        <v>1917.0</v>
      </c>
      <c r="AR38" s="14">
        <v>1915.0</v>
      </c>
      <c r="AS38" s="14">
        <v>1912.0</v>
      </c>
      <c r="AT38" s="14">
        <v>1909.0</v>
      </c>
      <c r="AU38" s="14">
        <v>1906.0</v>
      </c>
      <c r="AV38" s="14">
        <v>1904.0</v>
      </c>
      <c r="AW38" s="14">
        <v>1902.0</v>
      </c>
      <c r="AX38" s="14">
        <v>1901.0</v>
      </c>
      <c r="AY38" s="14">
        <v>1900.0</v>
      </c>
      <c r="AZ38" s="14">
        <v>1900.0</v>
      </c>
      <c r="BA38" s="14">
        <v>1899.0</v>
      </c>
      <c r="BB38" s="14">
        <v>1899.0</v>
      </c>
      <c r="BC38" s="14">
        <v>1898.0</v>
      </c>
      <c r="BD38" s="14">
        <v>1898.0</v>
      </c>
      <c r="BE38" s="14">
        <v>1897.0</v>
      </c>
      <c r="BF38" s="14">
        <v>1896.0</v>
      </c>
      <c r="BG38" s="14">
        <v>1895.0</v>
      </c>
      <c r="BH38" s="14">
        <v>1894.0</v>
      </c>
      <c r="BI38" s="14">
        <v>1893.0</v>
      </c>
      <c r="BJ38" s="14">
        <v>1891.0</v>
      </c>
      <c r="BK38" s="14">
        <v>1886.0</v>
      </c>
      <c r="BL38" s="14">
        <v>1877.0</v>
      </c>
      <c r="BM38" s="14">
        <v>1866.0</v>
      </c>
      <c r="BN38" s="14">
        <v>1853.0</v>
      </c>
      <c r="BO38" s="14">
        <v>1837.0</v>
      </c>
      <c r="BP38" s="14">
        <v>1817.0</v>
      </c>
      <c r="BQ38" s="14">
        <v>1790.0</v>
      </c>
      <c r="BR38" s="14">
        <v>1756.0</v>
      </c>
      <c r="BS38" s="14">
        <v>1705.0</v>
      </c>
      <c r="BT38" s="14">
        <v>1618.0</v>
      </c>
      <c r="BW38" s="11">
        <v>32.0</v>
      </c>
      <c r="BX38" s="11">
        <v>908.0</v>
      </c>
      <c r="BY38" s="11">
        <v>2671.0</v>
      </c>
      <c r="BZ38" s="11">
        <v>4416.0</v>
      </c>
      <c r="CA38" s="11">
        <v>8500.0</v>
      </c>
      <c r="CB38" s="11">
        <v>913.0</v>
      </c>
      <c r="CC38" s="11">
        <v>2686.0</v>
      </c>
      <c r="CD38" s="11">
        <v>4439.0</v>
      </c>
      <c r="CE38" s="11">
        <v>8544.0</v>
      </c>
    </row>
    <row r="39" spans="8:8" s="12" ht="20.0" customFormat="1" customHeight="1">
      <c r="A39" s="15">
        <v>32.0</v>
      </c>
      <c r="B39" s="14">
        <v>1994.0</v>
      </c>
      <c r="C39" s="14">
        <v>1994.0</v>
      </c>
      <c r="D39" s="14">
        <v>1994.0</v>
      </c>
      <c r="E39" s="14">
        <v>1993.0</v>
      </c>
      <c r="F39" s="14">
        <v>1993.0</v>
      </c>
      <c r="G39" s="14">
        <v>1993.0</v>
      </c>
      <c r="H39" s="14">
        <v>1993.0</v>
      </c>
      <c r="I39" s="14">
        <v>1992.0</v>
      </c>
      <c r="J39" s="14">
        <v>1992.0</v>
      </c>
      <c r="K39" s="14">
        <v>1991.0</v>
      </c>
      <c r="L39" s="14">
        <v>1991.0</v>
      </c>
      <c r="M39" s="14">
        <v>1990.0</v>
      </c>
      <c r="N39" s="14">
        <v>1989.0</v>
      </c>
      <c r="O39" s="14">
        <v>1989.0</v>
      </c>
      <c r="P39" s="14">
        <v>1988.0</v>
      </c>
      <c r="Q39" s="14">
        <v>1987.0</v>
      </c>
      <c r="R39" s="14">
        <v>1986.0</v>
      </c>
      <c r="S39" s="14">
        <v>1985.0</v>
      </c>
      <c r="T39" s="14">
        <v>1984.0</v>
      </c>
      <c r="U39" s="14">
        <v>1984.0</v>
      </c>
      <c r="V39" s="14">
        <v>1983.0</v>
      </c>
      <c r="W39" s="14">
        <v>1983.0</v>
      </c>
      <c r="X39" s="14">
        <v>1982.0</v>
      </c>
      <c r="Y39" s="14">
        <v>1982.0</v>
      </c>
      <c r="Z39" s="14">
        <v>1982.0</v>
      </c>
      <c r="AA39" s="14">
        <v>1981.0</v>
      </c>
      <c r="AB39" s="14">
        <v>1981.0</v>
      </c>
      <c r="AC39" s="14">
        <v>1981.0</v>
      </c>
      <c r="AD39" s="14">
        <v>1980.0</v>
      </c>
      <c r="AE39" s="14">
        <v>1979.0</v>
      </c>
      <c r="AF39" s="14">
        <v>1979.0</v>
      </c>
      <c r="AG39" s="14">
        <v>1978.0</v>
      </c>
      <c r="AH39" s="14">
        <v>1977.0</v>
      </c>
      <c r="AI39" s="14">
        <v>1977.0</v>
      </c>
      <c r="AJ39" s="14">
        <v>1976.0</v>
      </c>
      <c r="AK39" s="14">
        <v>1975.0</v>
      </c>
      <c r="AL39" s="14">
        <v>1973.0</v>
      </c>
      <c r="AM39" s="14">
        <v>1972.0</v>
      </c>
      <c r="AN39" s="14">
        <v>1971.0</v>
      </c>
      <c r="AO39" s="14">
        <v>1969.0</v>
      </c>
      <c r="AP39" s="14">
        <v>1968.0</v>
      </c>
      <c r="AQ39" s="14">
        <v>1965.0</v>
      </c>
      <c r="AR39" s="14">
        <v>1962.0</v>
      </c>
      <c r="AS39" s="14">
        <v>1959.0</v>
      </c>
      <c r="AT39" s="14">
        <v>1956.0</v>
      </c>
      <c r="AU39" s="14">
        <v>1954.0</v>
      </c>
      <c r="AV39" s="14">
        <v>1952.0</v>
      </c>
      <c r="AW39" s="14">
        <v>1950.0</v>
      </c>
      <c r="AX39" s="14">
        <v>1948.0</v>
      </c>
      <c r="AY39" s="14">
        <v>1948.0</v>
      </c>
      <c r="AZ39" s="14">
        <v>1947.0</v>
      </c>
      <c r="BA39" s="14">
        <v>1946.0</v>
      </c>
      <c r="BB39" s="14">
        <v>1946.0</v>
      </c>
      <c r="BC39" s="14">
        <v>1945.0</v>
      </c>
      <c r="BD39" s="14">
        <v>1945.0</v>
      </c>
      <c r="BE39" s="14">
        <v>1944.0</v>
      </c>
      <c r="BF39" s="14">
        <v>1944.0</v>
      </c>
      <c r="BG39" s="14">
        <v>1943.0</v>
      </c>
      <c r="BH39" s="14">
        <v>1942.0</v>
      </c>
      <c r="BI39" s="14">
        <v>1940.0</v>
      </c>
      <c r="BJ39" s="14">
        <v>1938.0</v>
      </c>
      <c r="BK39" s="14">
        <v>1933.0</v>
      </c>
      <c r="BL39" s="14">
        <v>1924.0</v>
      </c>
      <c r="BM39" s="14">
        <v>1913.0</v>
      </c>
      <c r="BN39" s="14">
        <v>1900.0</v>
      </c>
      <c r="BO39" s="14">
        <v>1883.0</v>
      </c>
      <c r="BP39" s="14">
        <v>1862.0</v>
      </c>
      <c r="BQ39" s="14">
        <v>1835.0</v>
      </c>
      <c r="BR39" s="14">
        <v>1799.0</v>
      </c>
      <c r="BS39" s="14">
        <v>1747.0</v>
      </c>
      <c r="BT39" s="14">
        <v>1659.0</v>
      </c>
      <c r="BW39" s="11">
        <v>33.0</v>
      </c>
      <c r="BX39" s="11">
        <v>907.0</v>
      </c>
      <c r="BY39" s="11">
        <v>2670.0</v>
      </c>
      <c r="BZ39" s="11">
        <v>4414.0</v>
      </c>
      <c r="CA39" s="11">
        <v>8496.0</v>
      </c>
      <c r="CB39" s="11">
        <v>912.0</v>
      </c>
      <c r="CC39" s="11">
        <v>2685.0</v>
      </c>
      <c r="CD39" s="11">
        <v>4438.0</v>
      </c>
      <c r="CE39" s="11">
        <v>8542.0</v>
      </c>
    </row>
    <row r="40" spans="8:8" s="12" ht="20.0" customFormat="1" customHeight="1">
      <c r="A40" s="15">
        <v>33.0</v>
      </c>
      <c r="B40" s="14">
        <v>2044.0</v>
      </c>
      <c r="C40" s="14">
        <v>2044.0</v>
      </c>
      <c r="D40" s="14">
        <v>2043.0</v>
      </c>
      <c r="E40" s="14">
        <v>2043.0</v>
      </c>
      <c r="F40" s="14">
        <v>2043.0</v>
      </c>
      <c r="G40" s="14">
        <v>2043.0</v>
      </c>
      <c r="H40" s="14">
        <v>2042.0</v>
      </c>
      <c r="I40" s="14">
        <v>2042.0</v>
      </c>
      <c r="J40" s="14">
        <v>2041.0</v>
      </c>
      <c r="K40" s="14">
        <v>2041.0</v>
      </c>
      <c r="L40" s="14">
        <v>2040.0</v>
      </c>
      <c r="M40" s="14">
        <v>2040.0</v>
      </c>
      <c r="N40" s="14">
        <v>2039.0</v>
      </c>
      <c r="O40" s="14">
        <v>2038.0</v>
      </c>
      <c r="P40" s="14">
        <v>2037.0</v>
      </c>
      <c r="Q40" s="14">
        <v>2037.0</v>
      </c>
      <c r="R40" s="14">
        <v>2036.0</v>
      </c>
      <c r="S40" s="14">
        <v>2034.0</v>
      </c>
      <c r="T40" s="14">
        <v>2034.0</v>
      </c>
      <c r="U40" s="14">
        <v>2033.0</v>
      </c>
      <c r="V40" s="14">
        <v>2033.0</v>
      </c>
      <c r="W40" s="14">
        <v>2032.0</v>
      </c>
      <c r="X40" s="14">
        <v>2032.0</v>
      </c>
      <c r="Y40" s="14">
        <v>2032.0</v>
      </c>
      <c r="Z40" s="14">
        <v>2031.0</v>
      </c>
      <c r="AA40" s="14">
        <v>2031.0</v>
      </c>
      <c r="AB40" s="14">
        <v>2030.0</v>
      </c>
      <c r="AC40" s="14">
        <v>2030.0</v>
      </c>
      <c r="AD40" s="14">
        <v>2030.0</v>
      </c>
      <c r="AE40" s="14">
        <v>2029.0</v>
      </c>
      <c r="AF40" s="14">
        <v>2028.0</v>
      </c>
      <c r="AG40" s="14">
        <v>2028.0</v>
      </c>
      <c r="AH40" s="14">
        <v>2027.0</v>
      </c>
      <c r="AI40" s="14">
        <v>2026.0</v>
      </c>
      <c r="AJ40" s="14">
        <v>2025.0</v>
      </c>
      <c r="AK40" s="14">
        <v>2024.0</v>
      </c>
      <c r="AL40" s="14">
        <v>2023.0</v>
      </c>
      <c r="AM40" s="14">
        <v>2021.0</v>
      </c>
      <c r="AN40" s="14">
        <v>2020.0</v>
      </c>
      <c r="AO40" s="14">
        <v>2018.0</v>
      </c>
      <c r="AP40" s="14">
        <v>2017.0</v>
      </c>
      <c r="AQ40" s="14">
        <v>2014.0</v>
      </c>
      <c r="AR40" s="14">
        <v>2012.0</v>
      </c>
      <c r="AS40" s="14">
        <v>2008.0</v>
      </c>
      <c r="AT40" s="14">
        <v>2005.0</v>
      </c>
      <c r="AU40" s="14">
        <v>2003.0</v>
      </c>
      <c r="AV40" s="14">
        <v>2000.0</v>
      </c>
      <c r="AW40" s="14">
        <v>1999.0</v>
      </c>
      <c r="AX40" s="14">
        <v>1997.0</v>
      </c>
      <c r="AY40" s="14">
        <v>1996.0</v>
      </c>
      <c r="AZ40" s="14">
        <v>1996.0</v>
      </c>
      <c r="BA40" s="14">
        <v>1995.0</v>
      </c>
      <c r="BB40" s="14">
        <v>1995.0</v>
      </c>
      <c r="BC40" s="14">
        <v>1994.0</v>
      </c>
      <c r="BD40" s="14">
        <v>1994.0</v>
      </c>
      <c r="BE40" s="14">
        <v>1993.0</v>
      </c>
      <c r="BF40" s="14">
        <v>1992.0</v>
      </c>
      <c r="BG40" s="14">
        <v>1991.0</v>
      </c>
      <c r="BH40" s="14">
        <v>1990.0</v>
      </c>
      <c r="BI40" s="14">
        <v>1989.0</v>
      </c>
      <c r="BJ40" s="14">
        <v>1987.0</v>
      </c>
      <c r="BK40" s="14">
        <v>1981.0</v>
      </c>
      <c r="BL40" s="14">
        <v>1972.0</v>
      </c>
      <c r="BM40" s="14">
        <v>1961.0</v>
      </c>
      <c r="BN40" s="14">
        <v>1947.0</v>
      </c>
      <c r="BO40" s="14">
        <v>1930.0</v>
      </c>
      <c r="BP40" s="14">
        <v>1908.0</v>
      </c>
      <c r="BQ40" s="14">
        <v>1881.0</v>
      </c>
      <c r="BR40" s="14">
        <v>1844.0</v>
      </c>
      <c r="BS40" s="14">
        <v>1791.0</v>
      </c>
      <c r="BT40" s="14">
        <v>1700.0</v>
      </c>
      <c r="BW40" s="11">
        <v>34.0</v>
      </c>
      <c r="BX40" s="11">
        <v>907.0</v>
      </c>
      <c r="BY40" s="11">
        <v>2669.0</v>
      </c>
      <c r="BZ40" s="11">
        <v>4411.0</v>
      </c>
      <c r="CA40" s="11">
        <v>8491.0</v>
      </c>
      <c r="CB40" s="11">
        <v>912.0</v>
      </c>
      <c r="CC40" s="11">
        <v>2685.0</v>
      </c>
      <c r="CD40" s="11">
        <v>4437.0</v>
      </c>
      <c r="CE40" s="11">
        <v>8540.0</v>
      </c>
    </row>
    <row r="41" spans="8:8" s="12" ht="20.0" customFormat="1" customHeight="1">
      <c r="A41" s="15">
        <v>34.0</v>
      </c>
      <c r="B41" s="14">
        <v>2095.0</v>
      </c>
      <c r="C41" s="14">
        <v>2095.0</v>
      </c>
      <c r="D41" s="14">
        <v>2095.0</v>
      </c>
      <c r="E41" s="14">
        <v>2094.0</v>
      </c>
      <c r="F41" s="14">
        <v>2094.0</v>
      </c>
      <c r="G41" s="14">
        <v>2094.0</v>
      </c>
      <c r="H41" s="14">
        <v>2093.0</v>
      </c>
      <c r="I41" s="14">
        <v>2093.0</v>
      </c>
      <c r="J41" s="14">
        <v>2093.0</v>
      </c>
      <c r="K41" s="14">
        <v>2092.0</v>
      </c>
      <c r="L41" s="14">
        <v>2091.0</v>
      </c>
      <c r="M41" s="14">
        <v>2091.0</v>
      </c>
      <c r="N41" s="14">
        <v>2090.0</v>
      </c>
      <c r="O41" s="14">
        <v>2089.0</v>
      </c>
      <c r="P41" s="14">
        <v>2088.0</v>
      </c>
      <c r="Q41" s="14">
        <v>2087.0</v>
      </c>
      <c r="R41" s="14">
        <v>2086.0</v>
      </c>
      <c r="S41" s="14">
        <v>2085.0</v>
      </c>
      <c r="T41" s="14">
        <v>2084.0</v>
      </c>
      <c r="U41" s="14">
        <v>2084.0</v>
      </c>
      <c r="V41" s="14">
        <v>2083.0</v>
      </c>
      <c r="W41" s="14">
        <v>2083.0</v>
      </c>
      <c r="X41" s="14">
        <v>2083.0</v>
      </c>
      <c r="Y41" s="14">
        <v>2082.0</v>
      </c>
      <c r="Z41" s="14">
        <v>2082.0</v>
      </c>
      <c r="AA41" s="14">
        <v>2082.0</v>
      </c>
      <c r="AB41" s="14">
        <v>2081.0</v>
      </c>
      <c r="AC41" s="14">
        <v>2081.0</v>
      </c>
      <c r="AD41" s="14">
        <v>2080.0</v>
      </c>
      <c r="AE41" s="14">
        <v>2080.0</v>
      </c>
      <c r="AF41" s="14">
        <v>2079.0</v>
      </c>
      <c r="AG41" s="14">
        <v>2078.0</v>
      </c>
      <c r="AH41" s="14">
        <v>2078.0</v>
      </c>
      <c r="AI41" s="14">
        <v>2077.0</v>
      </c>
      <c r="AJ41" s="14">
        <v>2076.0</v>
      </c>
      <c r="AK41" s="14">
        <v>2075.0</v>
      </c>
      <c r="AL41" s="14">
        <v>2073.0</v>
      </c>
      <c r="AM41" s="14">
        <v>2072.0</v>
      </c>
      <c r="AN41" s="14">
        <v>2071.0</v>
      </c>
      <c r="AO41" s="14">
        <v>2069.0</v>
      </c>
      <c r="AP41" s="14">
        <v>2067.0</v>
      </c>
      <c r="AQ41" s="14">
        <v>2065.0</v>
      </c>
      <c r="AR41" s="14">
        <v>2062.0</v>
      </c>
      <c r="AS41" s="14">
        <v>2059.0</v>
      </c>
      <c r="AT41" s="14">
        <v>2055.0</v>
      </c>
      <c r="AU41" s="14">
        <v>2053.0</v>
      </c>
      <c r="AV41" s="14">
        <v>2050.0</v>
      </c>
      <c r="AW41" s="14">
        <v>2049.0</v>
      </c>
      <c r="AX41" s="14">
        <v>2047.0</v>
      </c>
      <c r="AY41" s="14">
        <v>2046.0</v>
      </c>
      <c r="AZ41" s="14">
        <v>2046.0</v>
      </c>
      <c r="BA41" s="14">
        <v>2045.0</v>
      </c>
      <c r="BB41" s="14">
        <v>2044.0</v>
      </c>
      <c r="BC41" s="14">
        <v>2044.0</v>
      </c>
      <c r="BD41" s="14">
        <v>2043.0</v>
      </c>
      <c r="BE41" s="14">
        <v>2043.0</v>
      </c>
      <c r="BF41" s="14">
        <v>2042.0</v>
      </c>
      <c r="BG41" s="14">
        <v>2041.0</v>
      </c>
      <c r="BH41" s="14">
        <v>2040.0</v>
      </c>
      <c r="BI41" s="14">
        <v>2038.0</v>
      </c>
      <c r="BJ41" s="14">
        <v>2036.0</v>
      </c>
      <c r="BK41" s="14">
        <v>2031.0</v>
      </c>
      <c r="BL41" s="14">
        <v>2021.0</v>
      </c>
      <c r="BM41" s="14">
        <v>2010.0</v>
      </c>
      <c r="BN41" s="14">
        <v>1996.0</v>
      </c>
      <c r="BO41" s="14">
        <v>1978.0</v>
      </c>
      <c r="BP41" s="14">
        <v>1956.0</v>
      </c>
      <c r="BQ41" s="14">
        <v>1928.0</v>
      </c>
      <c r="BR41" s="14">
        <v>1890.0</v>
      </c>
      <c r="BS41" s="14">
        <v>1835.0</v>
      </c>
      <c r="BT41" s="14">
        <v>1743.0</v>
      </c>
      <c r="BW41" s="11">
        <v>35.0</v>
      </c>
      <c r="BX41" s="11">
        <v>907.0</v>
      </c>
      <c r="BY41" s="11">
        <v>2667.0</v>
      </c>
      <c r="BZ41" s="11">
        <v>4409.0</v>
      </c>
      <c r="CA41" s="11">
        <v>8486.0</v>
      </c>
      <c r="CB41" s="11">
        <v>912.0</v>
      </c>
      <c r="CC41" s="11">
        <v>2684.0</v>
      </c>
      <c r="CD41" s="11">
        <v>4436.0</v>
      </c>
      <c r="CE41" s="11">
        <v>8538.0</v>
      </c>
    </row>
    <row r="42" spans="8:8" s="12" ht="20.0" customFormat="1" customHeight="1">
      <c r="A42" s="15">
        <v>35.0</v>
      </c>
      <c r="B42" s="14">
        <v>2147.0</v>
      </c>
      <c r="C42" s="14">
        <v>2147.0</v>
      </c>
      <c r="D42" s="14">
        <v>2147.0</v>
      </c>
      <c r="E42" s="14">
        <v>2147.0</v>
      </c>
      <c r="F42" s="14">
        <v>2146.0</v>
      </c>
      <c r="G42" s="14">
        <v>2146.0</v>
      </c>
      <c r="H42" s="14">
        <v>2146.0</v>
      </c>
      <c r="I42" s="14">
        <v>2145.0</v>
      </c>
      <c r="J42" s="14">
        <v>2145.0</v>
      </c>
      <c r="K42" s="14">
        <v>2144.0</v>
      </c>
      <c r="L42" s="14">
        <v>2144.0</v>
      </c>
      <c r="M42" s="14">
        <v>2143.0</v>
      </c>
      <c r="N42" s="14">
        <v>2142.0</v>
      </c>
      <c r="O42" s="14">
        <v>2141.0</v>
      </c>
      <c r="P42" s="14">
        <v>2141.0</v>
      </c>
      <c r="Q42" s="14">
        <v>2140.0</v>
      </c>
      <c r="R42" s="14">
        <v>2139.0</v>
      </c>
      <c r="S42" s="14">
        <v>2137.0</v>
      </c>
      <c r="T42" s="14">
        <v>2137.0</v>
      </c>
      <c r="U42" s="14">
        <v>2136.0</v>
      </c>
      <c r="V42" s="14">
        <v>2136.0</v>
      </c>
      <c r="W42" s="14">
        <v>2135.0</v>
      </c>
      <c r="X42" s="14">
        <v>2135.0</v>
      </c>
      <c r="Y42" s="14">
        <v>2134.0</v>
      </c>
      <c r="Z42" s="14">
        <v>2134.0</v>
      </c>
      <c r="AA42" s="14">
        <v>2134.0</v>
      </c>
      <c r="AB42" s="14">
        <v>2133.0</v>
      </c>
      <c r="AC42" s="14">
        <v>2133.0</v>
      </c>
      <c r="AD42" s="14">
        <v>2132.0</v>
      </c>
      <c r="AE42" s="14">
        <v>2132.0</v>
      </c>
      <c r="AF42" s="14">
        <v>2131.0</v>
      </c>
      <c r="AG42" s="14">
        <v>2130.0</v>
      </c>
      <c r="AH42" s="14">
        <v>2130.0</v>
      </c>
      <c r="AI42" s="14">
        <v>2129.0</v>
      </c>
      <c r="AJ42" s="14">
        <v>2128.0</v>
      </c>
      <c r="AK42" s="14">
        <v>2126.0</v>
      </c>
      <c r="AL42" s="14">
        <v>2125.0</v>
      </c>
      <c r="AM42" s="14">
        <v>2124.0</v>
      </c>
      <c r="AN42" s="14">
        <v>2122.0</v>
      </c>
      <c r="AO42" s="14">
        <v>2121.0</v>
      </c>
      <c r="AP42" s="14">
        <v>2119.0</v>
      </c>
      <c r="AQ42" s="14">
        <v>2116.0</v>
      </c>
      <c r="AR42" s="14">
        <v>2113.0</v>
      </c>
      <c r="AS42" s="14">
        <v>2110.0</v>
      </c>
      <c r="AT42" s="14">
        <v>2107.0</v>
      </c>
      <c r="AU42" s="14">
        <v>2104.0</v>
      </c>
      <c r="AV42" s="14">
        <v>2102.0</v>
      </c>
      <c r="AW42" s="14">
        <v>2100.0</v>
      </c>
      <c r="AX42" s="14">
        <v>2098.0</v>
      </c>
      <c r="AY42" s="14">
        <v>2097.0</v>
      </c>
      <c r="AZ42" s="14">
        <v>2097.0</v>
      </c>
      <c r="BA42" s="14">
        <v>2096.0</v>
      </c>
      <c r="BB42" s="14">
        <v>2096.0</v>
      </c>
      <c r="BC42" s="14">
        <v>2095.0</v>
      </c>
      <c r="BD42" s="14">
        <v>2094.0</v>
      </c>
      <c r="BE42" s="14">
        <v>2094.0</v>
      </c>
      <c r="BF42" s="14">
        <v>2093.0</v>
      </c>
      <c r="BG42" s="14">
        <v>2092.0</v>
      </c>
      <c r="BH42" s="14">
        <v>2091.0</v>
      </c>
      <c r="BI42" s="14">
        <v>2089.0</v>
      </c>
      <c r="BJ42" s="14">
        <v>2087.0</v>
      </c>
      <c r="BK42" s="14">
        <v>2082.0</v>
      </c>
      <c r="BL42" s="14">
        <v>2072.0</v>
      </c>
      <c r="BM42" s="14">
        <v>2060.0</v>
      </c>
      <c r="BN42" s="14">
        <v>2045.0</v>
      </c>
      <c r="BO42" s="14">
        <v>2027.0</v>
      </c>
      <c r="BP42" s="14">
        <v>2005.0</v>
      </c>
      <c r="BQ42" s="14">
        <v>1976.0</v>
      </c>
      <c r="BR42" s="14">
        <v>1937.0</v>
      </c>
      <c r="BS42" s="14">
        <v>1881.0</v>
      </c>
      <c r="BT42" s="14">
        <v>1786.0</v>
      </c>
      <c r="BW42" s="11">
        <v>36.0</v>
      </c>
      <c r="BX42" s="11">
        <v>906.0</v>
      </c>
      <c r="BY42" s="11">
        <v>2665.0</v>
      </c>
      <c r="BZ42" s="11">
        <v>4406.0</v>
      </c>
      <c r="CA42" s="11">
        <v>8479.0</v>
      </c>
      <c r="CB42" s="11">
        <v>912.0</v>
      </c>
      <c r="CC42" s="11">
        <v>2683.0</v>
      </c>
      <c r="CD42" s="11">
        <v>4435.0</v>
      </c>
      <c r="CE42" s="11">
        <v>8535.0</v>
      </c>
    </row>
    <row r="43" spans="8:8" s="12" ht="20.0" customFormat="1" customHeight="1">
      <c r="A43" s="15">
        <v>36.0</v>
      </c>
      <c r="B43" s="14">
        <v>2201.0</v>
      </c>
      <c r="C43" s="14">
        <v>2201.0</v>
      </c>
      <c r="D43" s="14">
        <v>2201.0</v>
      </c>
      <c r="E43" s="14">
        <v>2200.0</v>
      </c>
      <c r="F43" s="14">
        <v>2200.0</v>
      </c>
      <c r="G43" s="14">
        <v>2200.0</v>
      </c>
      <c r="H43" s="14">
        <v>2199.0</v>
      </c>
      <c r="I43" s="14">
        <v>2199.0</v>
      </c>
      <c r="J43" s="14">
        <v>2198.0</v>
      </c>
      <c r="K43" s="14">
        <v>2198.0</v>
      </c>
      <c r="L43" s="14">
        <v>2197.0</v>
      </c>
      <c r="M43" s="14">
        <v>2197.0</v>
      </c>
      <c r="N43" s="14">
        <v>2196.0</v>
      </c>
      <c r="O43" s="14">
        <v>2195.0</v>
      </c>
      <c r="P43" s="14">
        <v>2194.0</v>
      </c>
      <c r="Q43" s="14">
        <v>2193.0</v>
      </c>
      <c r="R43" s="14">
        <v>2192.0</v>
      </c>
      <c r="S43" s="14">
        <v>2191.0</v>
      </c>
      <c r="T43" s="14">
        <v>2190.0</v>
      </c>
      <c r="U43" s="14">
        <v>2189.0</v>
      </c>
      <c r="V43" s="14">
        <v>2189.0</v>
      </c>
      <c r="W43" s="14">
        <v>2188.0</v>
      </c>
      <c r="X43" s="14">
        <v>2188.0</v>
      </c>
      <c r="Y43" s="14">
        <v>2188.0</v>
      </c>
      <c r="Z43" s="14">
        <v>2187.0</v>
      </c>
      <c r="AA43" s="14">
        <v>2187.0</v>
      </c>
      <c r="AB43" s="14">
        <v>2187.0</v>
      </c>
      <c r="AC43" s="14">
        <v>2186.0</v>
      </c>
      <c r="AD43" s="14">
        <v>2186.0</v>
      </c>
      <c r="AE43" s="14">
        <v>2185.0</v>
      </c>
      <c r="AF43" s="14">
        <v>2184.0</v>
      </c>
      <c r="AG43" s="14">
        <v>2184.0</v>
      </c>
      <c r="AH43" s="14">
        <v>2183.0</v>
      </c>
      <c r="AI43" s="14">
        <v>2182.0</v>
      </c>
      <c r="AJ43" s="14">
        <v>2181.0</v>
      </c>
      <c r="AK43" s="14">
        <v>2180.0</v>
      </c>
      <c r="AL43" s="14">
        <v>2178.0</v>
      </c>
      <c r="AM43" s="14">
        <v>2177.0</v>
      </c>
      <c r="AN43" s="14">
        <v>2175.0</v>
      </c>
      <c r="AO43" s="14">
        <v>2174.0</v>
      </c>
      <c r="AP43" s="14">
        <v>2172.0</v>
      </c>
      <c r="AQ43" s="14">
        <v>2169.0</v>
      </c>
      <c r="AR43" s="14">
        <v>2166.0</v>
      </c>
      <c r="AS43" s="14">
        <v>2163.0</v>
      </c>
      <c r="AT43" s="14">
        <v>2159.0</v>
      </c>
      <c r="AU43" s="14">
        <v>2157.0</v>
      </c>
      <c r="AV43" s="14">
        <v>2154.0</v>
      </c>
      <c r="AW43" s="14">
        <v>2152.0</v>
      </c>
      <c r="AX43" s="14">
        <v>2151.0</v>
      </c>
      <c r="AY43" s="14">
        <v>2150.0</v>
      </c>
      <c r="AZ43" s="14">
        <v>2149.0</v>
      </c>
      <c r="BA43" s="14">
        <v>2148.0</v>
      </c>
      <c r="BB43" s="14">
        <v>2148.0</v>
      </c>
      <c r="BC43" s="14">
        <v>2147.0</v>
      </c>
      <c r="BD43" s="14">
        <v>2147.0</v>
      </c>
      <c r="BE43" s="14">
        <v>2146.0</v>
      </c>
      <c r="BF43" s="14">
        <v>2145.0</v>
      </c>
      <c r="BG43" s="14">
        <v>2144.0</v>
      </c>
      <c r="BH43" s="14">
        <v>2143.0</v>
      </c>
      <c r="BI43" s="14">
        <v>2141.0</v>
      </c>
      <c r="BJ43" s="14">
        <v>2139.0</v>
      </c>
      <c r="BK43" s="14">
        <v>2134.0</v>
      </c>
      <c r="BL43" s="14">
        <v>2123.0</v>
      </c>
      <c r="BM43" s="14">
        <v>2111.0</v>
      </c>
      <c r="BN43" s="14">
        <v>2096.0</v>
      </c>
      <c r="BO43" s="14">
        <v>2078.0</v>
      </c>
      <c r="BP43" s="14">
        <v>2055.0</v>
      </c>
      <c r="BQ43" s="14">
        <v>2025.0</v>
      </c>
      <c r="BR43" s="14">
        <v>1986.0</v>
      </c>
      <c r="BS43" s="14">
        <v>1928.0</v>
      </c>
      <c r="BW43" s="11">
        <v>37.0</v>
      </c>
      <c r="BX43" s="11">
        <v>905.0</v>
      </c>
      <c r="BY43" s="11">
        <v>2663.0</v>
      </c>
      <c r="BZ43" s="11">
        <v>4403.0</v>
      </c>
      <c r="CA43" s="11">
        <v>8472.0</v>
      </c>
      <c r="CB43" s="11">
        <v>912.0</v>
      </c>
      <c r="CC43" s="11">
        <v>2683.0</v>
      </c>
      <c r="CD43" s="11">
        <v>4434.0</v>
      </c>
      <c r="CE43" s="11">
        <v>8532.0</v>
      </c>
    </row>
    <row r="44" spans="8:8" s="12" ht="20.0" customFormat="1" customHeight="1">
      <c r="A44" s="15">
        <v>37.0</v>
      </c>
      <c r="B44" s="14">
        <v>2256.0</v>
      </c>
      <c r="C44" s="14">
        <v>2256.0</v>
      </c>
      <c r="D44" s="14">
        <v>2256.0</v>
      </c>
      <c r="E44" s="14">
        <v>2255.0</v>
      </c>
      <c r="F44" s="14">
        <v>2255.0</v>
      </c>
      <c r="G44" s="14">
        <v>2255.0</v>
      </c>
      <c r="H44" s="14">
        <v>2254.0</v>
      </c>
      <c r="I44" s="14">
        <v>2254.0</v>
      </c>
      <c r="J44" s="14">
        <v>2253.0</v>
      </c>
      <c r="K44" s="14">
        <v>2253.0</v>
      </c>
      <c r="L44" s="14">
        <v>2252.0</v>
      </c>
      <c r="M44" s="14">
        <v>2252.0</v>
      </c>
      <c r="N44" s="14">
        <v>2251.0</v>
      </c>
      <c r="O44" s="14">
        <v>2250.0</v>
      </c>
      <c r="P44" s="14">
        <v>2249.0</v>
      </c>
      <c r="Q44" s="14">
        <v>2248.0</v>
      </c>
      <c r="R44" s="14">
        <v>2247.0</v>
      </c>
      <c r="S44" s="14">
        <v>2246.0</v>
      </c>
      <c r="T44" s="14">
        <v>2245.0</v>
      </c>
      <c r="U44" s="14">
        <v>2244.0</v>
      </c>
      <c r="V44" s="14">
        <v>2244.0</v>
      </c>
      <c r="W44" s="14">
        <v>2243.0</v>
      </c>
      <c r="X44" s="14">
        <v>2243.0</v>
      </c>
      <c r="Y44" s="14">
        <v>2242.0</v>
      </c>
      <c r="Z44" s="14">
        <v>2242.0</v>
      </c>
      <c r="AA44" s="14">
        <v>2242.0</v>
      </c>
      <c r="AB44" s="14">
        <v>2241.0</v>
      </c>
      <c r="AC44" s="14">
        <v>2241.0</v>
      </c>
      <c r="AD44" s="14">
        <v>2240.0</v>
      </c>
      <c r="AE44" s="14">
        <v>2240.0</v>
      </c>
      <c r="AF44" s="14">
        <v>2239.0</v>
      </c>
      <c r="AG44" s="14">
        <v>2238.0</v>
      </c>
      <c r="AH44" s="14">
        <v>2237.0</v>
      </c>
      <c r="AI44" s="14">
        <v>2236.0</v>
      </c>
      <c r="AJ44" s="14">
        <v>2235.0</v>
      </c>
      <c r="AK44" s="14">
        <v>2234.0</v>
      </c>
      <c r="AL44" s="14">
        <v>2233.0</v>
      </c>
      <c r="AM44" s="14">
        <v>2231.0</v>
      </c>
      <c r="AN44" s="14">
        <v>2230.0</v>
      </c>
      <c r="AO44" s="14">
        <v>2228.0</v>
      </c>
      <c r="AP44" s="14">
        <v>2226.0</v>
      </c>
      <c r="AQ44" s="14">
        <v>2224.0</v>
      </c>
      <c r="AR44" s="14">
        <v>2220.0</v>
      </c>
      <c r="AS44" s="14">
        <v>2217.0</v>
      </c>
      <c r="AT44" s="14">
        <v>2213.0</v>
      </c>
      <c r="AU44" s="14">
        <v>2211.0</v>
      </c>
      <c r="AV44" s="14">
        <v>2208.0</v>
      </c>
      <c r="AW44" s="14">
        <v>2206.0</v>
      </c>
      <c r="AX44" s="14">
        <v>2204.0</v>
      </c>
      <c r="AY44" s="14">
        <v>2204.0</v>
      </c>
      <c r="AZ44" s="14">
        <v>2203.0</v>
      </c>
      <c r="BA44" s="14">
        <v>2202.0</v>
      </c>
      <c r="BB44" s="14">
        <v>2202.0</v>
      </c>
      <c r="BC44" s="14">
        <v>2201.0</v>
      </c>
      <c r="BD44" s="14">
        <v>2200.0</v>
      </c>
      <c r="BE44" s="14">
        <v>2200.0</v>
      </c>
      <c r="BF44" s="14">
        <v>2199.0</v>
      </c>
      <c r="BG44" s="14">
        <v>2198.0</v>
      </c>
      <c r="BH44" s="14">
        <v>2197.0</v>
      </c>
      <c r="BI44" s="14">
        <v>2195.0</v>
      </c>
      <c r="BJ44" s="14">
        <v>2193.0</v>
      </c>
      <c r="BK44" s="14">
        <v>2187.0</v>
      </c>
      <c r="BL44" s="14">
        <v>2176.0</v>
      </c>
      <c r="BM44" s="14">
        <v>2164.0</v>
      </c>
      <c r="BN44" s="14">
        <v>2149.0</v>
      </c>
      <c r="BO44" s="14">
        <v>2130.0</v>
      </c>
      <c r="BP44" s="14">
        <v>2106.0</v>
      </c>
      <c r="BQ44" s="14">
        <v>2076.0</v>
      </c>
      <c r="BR44" s="14">
        <v>2035.0</v>
      </c>
      <c r="BW44" s="11">
        <v>38.0</v>
      </c>
      <c r="BX44" s="11">
        <v>905.0</v>
      </c>
      <c r="BY44" s="11">
        <v>2661.0</v>
      </c>
      <c r="BZ44" s="11">
        <v>4400.0</v>
      </c>
      <c r="CA44" s="11">
        <v>8463.0</v>
      </c>
      <c r="CB44" s="11">
        <v>911.0</v>
      </c>
      <c r="CC44" s="11">
        <v>2682.0</v>
      </c>
      <c r="CD44" s="11">
        <v>4432.0</v>
      </c>
      <c r="CE44" s="11">
        <v>8528.0</v>
      </c>
    </row>
    <row r="45" spans="8:8" s="12" ht="20.0" customFormat="1" customHeight="1">
      <c r="A45" s="15">
        <v>38.0</v>
      </c>
      <c r="B45" s="14">
        <v>2312.0</v>
      </c>
      <c r="C45" s="14">
        <v>2312.0</v>
      </c>
      <c r="D45" s="14">
        <v>2312.0</v>
      </c>
      <c r="E45" s="14">
        <v>2312.0</v>
      </c>
      <c r="F45" s="14">
        <v>2311.0</v>
      </c>
      <c r="G45" s="14">
        <v>2311.0</v>
      </c>
      <c r="H45" s="14">
        <v>2311.0</v>
      </c>
      <c r="I45" s="14">
        <v>2310.0</v>
      </c>
      <c r="J45" s="14">
        <v>2310.0</v>
      </c>
      <c r="K45" s="14">
        <v>2309.0</v>
      </c>
      <c r="L45" s="14">
        <v>2309.0</v>
      </c>
      <c r="M45" s="14">
        <v>2308.0</v>
      </c>
      <c r="N45" s="14">
        <v>2307.0</v>
      </c>
      <c r="O45" s="14">
        <v>2306.0</v>
      </c>
      <c r="P45" s="14">
        <v>2305.0</v>
      </c>
      <c r="Q45" s="14">
        <v>2304.0</v>
      </c>
      <c r="R45" s="14">
        <v>2303.0</v>
      </c>
      <c r="S45" s="14">
        <v>2302.0</v>
      </c>
      <c r="T45" s="14">
        <v>2301.0</v>
      </c>
      <c r="U45" s="14">
        <v>2300.0</v>
      </c>
      <c r="V45" s="14">
        <v>2300.0</v>
      </c>
      <c r="W45" s="14">
        <v>2299.0</v>
      </c>
      <c r="X45" s="14">
        <v>2299.0</v>
      </c>
      <c r="Y45" s="14">
        <v>2298.0</v>
      </c>
      <c r="Z45" s="14">
        <v>2298.0</v>
      </c>
      <c r="AA45" s="14">
        <v>2298.0</v>
      </c>
      <c r="AB45" s="14">
        <v>2297.0</v>
      </c>
      <c r="AC45" s="14">
        <v>2297.0</v>
      </c>
      <c r="AD45" s="14">
        <v>2296.0</v>
      </c>
      <c r="AE45" s="14">
        <v>2296.0</v>
      </c>
      <c r="AF45" s="14">
        <v>2295.0</v>
      </c>
      <c r="AG45" s="14">
        <v>2294.0</v>
      </c>
      <c r="AH45" s="14">
        <v>2293.0</v>
      </c>
      <c r="AI45" s="14">
        <v>2292.0</v>
      </c>
      <c r="AJ45" s="14">
        <v>2291.0</v>
      </c>
      <c r="AK45" s="14">
        <v>2290.0</v>
      </c>
      <c r="AL45" s="14">
        <v>2289.0</v>
      </c>
      <c r="AM45" s="14">
        <v>2287.0</v>
      </c>
      <c r="AN45" s="14">
        <v>2285.0</v>
      </c>
      <c r="AO45" s="14">
        <v>2284.0</v>
      </c>
      <c r="AP45" s="14">
        <v>2282.0</v>
      </c>
      <c r="AQ45" s="14">
        <v>2279.0</v>
      </c>
      <c r="AR45" s="14">
        <v>2276.0</v>
      </c>
      <c r="AS45" s="14">
        <v>2272.0</v>
      </c>
      <c r="AT45" s="14">
        <v>2269.0</v>
      </c>
      <c r="AU45" s="14">
        <v>2266.0</v>
      </c>
      <c r="AV45" s="14">
        <v>2263.0</v>
      </c>
      <c r="AW45" s="14">
        <v>2261.0</v>
      </c>
      <c r="AX45" s="14">
        <v>2260.0</v>
      </c>
      <c r="AY45" s="14">
        <v>2259.0</v>
      </c>
      <c r="AZ45" s="14">
        <v>2258.0</v>
      </c>
      <c r="BA45" s="14">
        <v>2257.0</v>
      </c>
      <c r="BB45" s="14">
        <v>2257.0</v>
      </c>
      <c r="BC45" s="14">
        <v>2256.0</v>
      </c>
      <c r="BD45" s="14">
        <v>2255.0</v>
      </c>
      <c r="BE45" s="14">
        <v>2255.0</v>
      </c>
      <c r="BF45" s="14">
        <v>2254.0</v>
      </c>
      <c r="BG45" s="14">
        <v>2253.0</v>
      </c>
      <c r="BH45" s="14">
        <v>2251.0</v>
      </c>
      <c r="BI45" s="14">
        <v>2250.0</v>
      </c>
      <c r="BJ45" s="14">
        <v>2247.0</v>
      </c>
      <c r="BK45" s="14">
        <v>2241.0</v>
      </c>
      <c r="BL45" s="14">
        <v>2231.0</v>
      </c>
      <c r="BM45" s="14">
        <v>2218.0</v>
      </c>
      <c r="BN45" s="14">
        <v>2202.0</v>
      </c>
      <c r="BO45" s="14">
        <v>2183.0</v>
      </c>
      <c r="BP45" s="14">
        <v>2159.0</v>
      </c>
      <c r="BQ45" s="14">
        <v>2127.0</v>
      </c>
      <c r="BW45" s="11">
        <v>39.0</v>
      </c>
      <c r="BX45" s="11">
        <v>904.0</v>
      </c>
      <c r="BY45" s="11">
        <v>2659.0</v>
      </c>
      <c r="BZ45" s="11">
        <v>4395.0</v>
      </c>
      <c r="CA45" s="11">
        <v>8454.0</v>
      </c>
      <c r="CB45" s="11">
        <v>911.0</v>
      </c>
      <c r="CC45" s="11">
        <v>2681.0</v>
      </c>
      <c r="CD45" s="11">
        <v>4430.0</v>
      </c>
      <c r="CE45" s="11">
        <v>8524.0</v>
      </c>
    </row>
    <row r="46" spans="8:8" s="12" ht="20.0" customFormat="1" customHeight="1">
      <c r="A46" s="15">
        <v>39.0</v>
      </c>
      <c r="B46" s="14">
        <v>2370.0</v>
      </c>
      <c r="C46" s="14">
        <v>2370.0</v>
      </c>
      <c r="D46" s="14">
        <v>2370.0</v>
      </c>
      <c r="E46" s="14">
        <v>2370.0</v>
      </c>
      <c r="F46" s="14">
        <v>2369.0</v>
      </c>
      <c r="G46" s="14">
        <v>2369.0</v>
      </c>
      <c r="H46" s="14">
        <v>2368.0</v>
      </c>
      <c r="I46" s="14">
        <v>2368.0</v>
      </c>
      <c r="J46" s="14">
        <v>2368.0</v>
      </c>
      <c r="K46" s="14">
        <v>2367.0</v>
      </c>
      <c r="L46" s="14">
        <v>2366.0</v>
      </c>
      <c r="M46" s="14">
        <v>2366.0</v>
      </c>
      <c r="N46" s="14">
        <v>2365.0</v>
      </c>
      <c r="O46" s="14">
        <v>2364.0</v>
      </c>
      <c r="P46" s="14">
        <v>2363.0</v>
      </c>
      <c r="Q46" s="14">
        <v>2362.0</v>
      </c>
      <c r="R46" s="14">
        <v>2361.0</v>
      </c>
      <c r="S46" s="14">
        <v>2359.0</v>
      </c>
      <c r="T46" s="14">
        <v>2358.0</v>
      </c>
      <c r="U46" s="14">
        <v>2358.0</v>
      </c>
      <c r="V46" s="14">
        <v>2357.0</v>
      </c>
      <c r="W46" s="14">
        <v>2357.0</v>
      </c>
      <c r="X46" s="14">
        <v>2356.0</v>
      </c>
      <c r="Y46" s="14">
        <v>2356.0</v>
      </c>
      <c r="Z46" s="14">
        <v>2356.0</v>
      </c>
      <c r="AA46" s="14">
        <v>2355.0</v>
      </c>
      <c r="AB46" s="14">
        <v>2355.0</v>
      </c>
      <c r="AC46" s="14">
        <v>2354.0</v>
      </c>
      <c r="AD46" s="14">
        <v>2354.0</v>
      </c>
      <c r="AE46" s="14">
        <v>2353.0</v>
      </c>
      <c r="AF46" s="14">
        <v>2352.0</v>
      </c>
      <c r="AG46" s="14">
        <v>2351.0</v>
      </c>
      <c r="AH46" s="14">
        <v>2351.0</v>
      </c>
      <c r="AI46" s="14">
        <v>2350.0</v>
      </c>
      <c r="AJ46" s="14">
        <v>2348.0</v>
      </c>
      <c r="AK46" s="14">
        <v>2347.0</v>
      </c>
      <c r="AL46" s="14">
        <v>2346.0</v>
      </c>
      <c r="AM46" s="14">
        <v>2344.0</v>
      </c>
      <c r="AN46" s="14">
        <v>2343.0</v>
      </c>
      <c r="AO46" s="14">
        <v>2341.0</v>
      </c>
      <c r="AP46" s="14">
        <v>2339.0</v>
      </c>
      <c r="AQ46" s="14">
        <v>2336.0</v>
      </c>
      <c r="AR46" s="14">
        <v>2333.0</v>
      </c>
      <c r="AS46" s="14">
        <v>2329.0</v>
      </c>
      <c r="AT46" s="14">
        <v>2325.0</v>
      </c>
      <c r="AU46" s="14">
        <v>2322.0</v>
      </c>
      <c r="AV46" s="14">
        <v>2320.0</v>
      </c>
      <c r="AW46" s="14">
        <v>2318.0</v>
      </c>
      <c r="AX46" s="14">
        <v>2316.0</v>
      </c>
      <c r="AY46" s="14">
        <v>2315.0</v>
      </c>
      <c r="AZ46" s="14">
        <v>2314.0</v>
      </c>
      <c r="BA46" s="14">
        <v>2314.0</v>
      </c>
      <c r="BB46" s="14">
        <v>2313.0</v>
      </c>
      <c r="BC46" s="14">
        <v>2312.0</v>
      </c>
      <c r="BD46" s="14">
        <v>2312.0</v>
      </c>
      <c r="BE46" s="14">
        <v>2311.0</v>
      </c>
      <c r="BF46" s="14">
        <v>2310.0</v>
      </c>
      <c r="BG46" s="14">
        <v>2309.0</v>
      </c>
      <c r="BH46" s="14">
        <v>2308.0</v>
      </c>
      <c r="BI46" s="14">
        <v>2306.0</v>
      </c>
      <c r="BJ46" s="14">
        <v>2304.0</v>
      </c>
      <c r="BK46" s="14">
        <v>2297.0</v>
      </c>
      <c r="BL46" s="14">
        <v>2286.0</v>
      </c>
      <c r="BM46" s="14">
        <v>2273.0</v>
      </c>
      <c r="BN46" s="14">
        <v>2257.0</v>
      </c>
      <c r="BO46" s="14">
        <v>2237.0</v>
      </c>
      <c r="BP46" s="14">
        <v>2213.0</v>
      </c>
      <c r="BW46" s="11">
        <v>40.0</v>
      </c>
      <c r="BX46" s="11">
        <v>903.0</v>
      </c>
      <c r="BY46" s="11">
        <v>2656.0</v>
      </c>
      <c r="BZ46" s="11">
        <v>4390.0</v>
      </c>
      <c r="CA46" s="11">
        <v>8443.0</v>
      </c>
      <c r="CB46" s="11">
        <v>911.0</v>
      </c>
      <c r="CC46" s="11">
        <v>2679.0</v>
      </c>
      <c r="CD46" s="11">
        <v>4428.0</v>
      </c>
      <c r="CE46" s="11">
        <v>8519.0</v>
      </c>
    </row>
    <row r="47" spans="8:8" s="12" ht="20.0" customFormat="1" customHeight="1">
      <c r="A47" s="15">
        <v>40.0</v>
      </c>
      <c r="B47" s="14">
        <v>2429.0</v>
      </c>
      <c r="C47" s="14">
        <v>2429.0</v>
      </c>
      <c r="D47" s="14">
        <v>2429.0</v>
      </c>
      <c r="E47" s="14">
        <v>2429.0</v>
      </c>
      <c r="F47" s="14">
        <v>2428.0</v>
      </c>
      <c r="G47" s="14">
        <v>2428.0</v>
      </c>
      <c r="H47" s="14">
        <v>2428.0</v>
      </c>
      <c r="I47" s="14">
        <v>2427.0</v>
      </c>
      <c r="J47" s="14">
        <v>2427.0</v>
      </c>
      <c r="K47" s="14">
        <v>2426.0</v>
      </c>
      <c r="L47" s="14">
        <v>2425.0</v>
      </c>
      <c r="M47" s="14">
        <v>2425.0</v>
      </c>
      <c r="N47" s="14">
        <v>2424.0</v>
      </c>
      <c r="O47" s="14">
        <v>2423.0</v>
      </c>
      <c r="P47" s="14">
        <v>2422.0</v>
      </c>
      <c r="Q47" s="14">
        <v>2421.0</v>
      </c>
      <c r="R47" s="14">
        <v>2420.0</v>
      </c>
      <c r="S47" s="14">
        <v>2418.0</v>
      </c>
      <c r="T47" s="14">
        <v>2417.0</v>
      </c>
      <c r="U47" s="14">
        <v>2417.0</v>
      </c>
      <c r="V47" s="14">
        <v>2416.0</v>
      </c>
      <c r="W47" s="14">
        <v>2416.0</v>
      </c>
      <c r="X47" s="14">
        <v>2415.0</v>
      </c>
      <c r="Y47" s="14">
        <v>2415.0</v>
      </c>
      <c r="Z47" s="14">
        <v>2414.0</v>
      </c>
      <c r="AA47" s="14">
        <v>2414.0</v>
      </c>
      <c r="AB47" s="14">
        <v>2414.0</v>
      </c>
      <c r="AC47" s="14">
        <v>2413.0</v>
      </c>
      <c r="AD47" s="14">
        <v>2412.0</v>
      </c>
      <c r="AE47" s="14">
        <v>2412.0</v>
      </c>
      <c r="AF47" s="14">
        <v>2411.0</v>
      </c>
      <c r="AG47" s="14">
        <v>2410.0</v>
      </c>
      <c r="AH47" s="14">
        <v>2409.0</v>
      </c>
      <c r="AI47" s="14">
        <v>2408.0</v>
      </c>
      <c r="AJ47" s="14">
        <v>2407.0</v>
      </c>
      <c r="AK47" s="14">
        <v>2406.0</v>
      </c>
      <c r="AL47" s="14">
        <v>2404.0</v>
      </c>
      <c r="AM47" s="14">
        <v>2403.0</v>
      </c>
      <c r="AN47" s="14">
        <v>2401.0</v>
      </c>
      <c r="AO47" s="14">
        <v>2399.0</v>
      </c>
      <c r="AP47" s="14">
        <v>2397.0</v>
      </c>
      <c r="AQ47" s="14">
        <v>2394.0</v>
      </c>
      <c r="AR47" s="14">
        <v>2391.0</v>
      </c>
      <c r="AS47" s="14">
        <v>2387.0</v>
      </c>
      <c r="AT47" s="14">
        <v>2384.0</v>
      </c>
      <c r="AU47" s="14">
        <v>2380.0</v>
      </c>
      <c r="AV47" s="14">
        <v>2378.0</v>
      </c>
      <c r="AW47" s="14">
        <v>2376.0</v>
      </c>
      <c r="AX47" s="14">
        <v>2374.0</v>
      </c>
      <c r="AY47" s="14">
        <v>2373.0</v>
      </c>
      <c r="AZ47" s="14">
        <v>2372.0</v>
      </c>
      <c r="BA47" s="14">
        <v>2371.0</v>
      </c>
      <c r="BB47" s="14">
        <v>2371.0</v>
      </c>
      <c r="BC47" s="14">
        <v>2370.0</v>
      </c>
      <c r="BD47" s="14">
        <v>2369.0</v>
      </c>
      <c r="BE47" s="14">
        <v>2369.0</v>
      </c>
      <c r="BF47" s="14">
        <v>2368.0</v>
      </c>
      <c r="BG47" s="14">
        <v>2367.0</v>
      </c>
      <c r="BH47" s="14">
        <v>2365.0</v>
      </c>
      <c r="BI47" s="14">
        <v>2363.0</v>
      </c>
      <c r="BJ47" s="14">
        <v>2361.0</v>
      </c>
      <c r="BK47" s="14">
        <v>2355.0</v>
      </c>
      <c r="BL47" s="14">
        <v>2343.0</v>
      </c>
      <c r="BM47" s="14">
        <v>2330.0</v>
      </c>
      <c r="BN47" s="14">
        <v>2314.0</v>
      </c>
      <c r="BO47" s="14">
        <v>2293.0</v>
      </c>
      <c r="BW47" s="11">
        <v>41.0</v>
      </c>
      <c r="BX47" s="11">
        <v>902.0</v>
      </c>
      <c r="BY47" s="11">
        <v>2653.0</v>
      </c>
      <c r="BZ47" s="11">
        <v>4384.0</v>
      </c>
      <c r="CA47" s="11">
        <v>8432.0</v>
      </c>
      <c r="CB47" s="11">
        <v>910.0</v>
      </c>
      <c r="CC47" s="11">
        <v>2678.0</v>
      </c>
      <c r="CD47" s="11">
        <v>4425.0</v>
      </c>
      <c r="CE47" s="11">
        <v>8514.0</v>
      </c>
    </row>
    <row r="48" spans="8:8" s="12" ht="20.0" customFormat="1" customHeight="1">
      <c r="A48" s="15">
        <v>41.0</v>
      </c>
      <c r="B48" s="14">
        <v>2490.0</v>
      </c>
      <c r="C48" s="14">
        <v>2490.0</v>
      </c>
      <c r="D48" s="14">
        <v>2490.0</v>
      </c>
      <c r="E48" s="14">
        <v>2489.0</v>
      </c>
      <c r="F48" s="14">
        <v>2489.0</v>
      </c>
      <c r="G48" s="14">
        <v>2489.0</v>
      </c>
      <c r="H48" s="14">
        <v>2488.0</v>
      </c>
      <c r="I48" s="14">
        <v>2488.0</v>
      </c>
      <c r="J48" s="14">
        <v>2487.0</v>
      </c>
      <c r="K48" s="14">
        <v>2487.0</v>
      </c>
      <c r="L48" s="14">
        <v>2486.0</v>
      </c>
      <c r="M48" s="14">
        <v>2485.0</v>
      </c>
      <c r="N48" s="14">
        <v>2484.0</v>
      </c>
      <c r="O48" s="14">
        <v>2483.0</v>
      </c>
      <c r="P48" s="14">
        <v>2482.0</v>
      </c>
      <c r="Q48" s="14">
        <v>2481.0</v>
      </c>
      <c r="R48" s="14">
        <v>2480.0</v>
      </c>
      <c r="S48" s="14">
        <v>2479.0</v>
      </c>
      <c r="T48" s="14">
        <v>2478.0</v>
      </c>
      <c r="U48" s="14">
        <v>2477.0</v>
      </c>
      <c r="V48" s="14">
        <v>2477.0</v>
      </c>
      <c r="W48" s="14">
        <v>2476.0</v>
      </c>
      <c r="X48" s="14">
        <v>2476.0</v>
      </c>
      <c r="Y48" s="14">
        <v>2475.0</v>
      </c>
      <c r="Z48" s="14">
        <v>2475.0</v>
      </c>
      <c r="AA48" s="14">
        <v>2474.0</v>
      </c>
      <c r="AB48" s="14">
        <v>2474.0</v>
      </c>
      <c r="AC48" s="14">
        <v>2473.0</v>
      </c>
      <c r="AD48" s="14">
        <v>2473.0</v>
      </c>
      <c r="AE48" s="14">
        <v>2472.0</v>
      </c>
      <c r="AF48" s="14">
        <v>2471.0</v>
      </c>
      <c r="AG48" s="14">
        <v>2470.0</v>
      </c>
      <c r="AH48" s="14">
        <v>2470.0</v>
      </c>
      <c r="AI48" s="14">
        <v>2468.0</v>
      </c>
      <c r="AJ48" s="14">
        <v>2467.0</v>
      </c>
      <c r="AK48" s="14">
        <v>2466.0</v>
      </c>
      <c r="AL48" s="14">
        <v>2465.0</v>
      </c>
      <c r="AM48" s="14">
        <v>2463.0</v>
      </c>
      <c r="AN48" s="14">
        <v>2461.0</v>
      </c>
      <c r="AO48" s="14">
        <v>2459.0</v>
      </c>
      <c r="AP48" s="14">
        <v>2457.0</v>
      </c>
      <c r="AQ48" s="14">
        <v>2454.0</v>
      </c>
      <c r="AR48" s="14">
        <v>2451.0</v>
      </c>
      <c r="AS48" s="14">
        <v>2447.0</v>
      </c>
      <c r="AT48" s="14">
        <v>2443.0</v>
      </c>
      <c r="AU48" s="14">
        <v>2440.0</v>
      </c>
      <c r="AV48" s="14">
        <v>2437.0</v>
      </c>
      <c r="AW48" s="14">
        <v>2435.0</v>
      </c>
      <c r="AX48" s="14">
        <v>2433.0</v>
      </c>
      <c r="AY48" s="14">
        <v>2432.0</v>
      </c>
      <c r="AZ48" s="14">
        <v>2431.0</v>
      </c>
      <c r="BA48" s="14">
        <v>2431.0</v>
      </c>
      <c r="BB48" s="14">
        <v>2430.0</v>
      </c>
      <c r="BC48" s="14">
        <v>2429.0</v>
      </c>
      <c r="BD48" s="14">
        <v>2429.0</v>
      </c>
      <c r="BE48" s="14">
        <v>2428.0</v>
      </c>
      <c r="BF48" s="14">
        <v>2427.0</v>
      </c>
      <c r="BG48" s="14">
        <v>2426.0</v>
      </c>
      <c r="BH48" s="14">
        <v>2424.0</v>
      </c>
      <c r="BI48" s="14">
        <v>2422.0</v>
      </c>
      <c r="BJ48" s="14">
        <v>2420.0</v>
      </c>
      <c r="BK48" s="14">
        <v>2414.0</v>
      </c>
      <c r="BL48" s="14">
        <v>2402.0</v>
      </c>
      <c r="BM48" s="14">
        <v>2388.0</v>
      </c>
      <c r="BN48" s="14">
        <v>2371.0</v>
      </c>
      <c r="BW48" s="11">
        <v>42.0</v>
      </c>
      <c r="BX48" s="11">
        <v>901.0</v>
      </c>
      <c r="BY48" s="11">
        <v>2648.0</v>
      </c>
      <c r="BZ48" s="11">
        <v>4377.0</v>
      </c>
      <c r="CA48" s="11">
        <v>8422.0</v>
      </c>
      <c r="CB48" s="11">
        <v>910.0</v>
      </c>
      <c r="CC48" s="11">
        <v>2676.0</v>
      </c>
      <c r="CD48" s="11">
        <v>4422.0</v>
      </c>
      <c r="CE48" s="11">
        <v>8509.0</v>
      </c>
    </row>
    <row r="49" spans="8:8" s="12" ht="20.0" customFormat="1" customHeight="1">
      <c r="A49" s="15">
        <v>42.0</v>
      </c>
      <c r="B49" s="14">
        <v>2552.0</v>
      </c>
      <c r="C49" s="14">
        <v>2552.0</v>
      </c>
      <c r="D49" s="14">
        <v>2552.0</v>
      </c>
      <c r="E49" s="14">
        <v>2552.0</v>
      </c>
      <c r="F49" s="14">
        <v>2551.0</v>
      </c>
      <c r="G49" s="14">
        <v>2551.0</v>
      </c>
      <c r="H49" s="14">
        <v>2551.0</v>
      </c>
      <c r="I49" s="14">
        <v>2550.0</v>
      </c>
      <c r="J49" s="14">
        <v>2550.0</v>
      </c>
      <c r="K49" s="14">
        <v>2549.0</v>
      </c>
      <c r="L49" s="14">
        <v>2548.0</v>
      </c>
      <c r="M49" s="14">
        <v>2547.0</v>
      </c>
      <c r="N49" s="14">
        <v>2547.0</v>
      </c>
      <c r="O49" s="14">
        <v>2546.0</v>
      </c>
      <c r="P49" s="14">
        <v>2544.0</v>
      </c>
      <c r="Q49" s="14">
        <v>2543.0</v>
      </c>
      <c r="R49" s="14">
        <v>2542.0</v>
      </c>
      <c r="S49" s="14">
        <v>2541.0</v>
      </c>
      <c r="T49" s="14">
        <v>2540.0</v>
      </c>
      <c r="U49" s="14">
        <v>2539.0</v>
      </c>
      <c r="V49" s="14">
        <v>2538.0</v>
      </c>
      <c r="W49" s="14">
        <v>2538.0</v>
      </c>
      <c r="X49" s="14">
        <v>2537.0</v>
      </c>
      <c r="Y49" s="14">
        <v>2537.0</v>
      </c>
      <c r="Z49" s="14">
        <v>2537.0</v>
      </c>
      <c r="AA49" s="14">
        <v>2536.0</v>
      </c>
      <c r="AB49" s="14">
        <v>2536.0</v>
      </c>
      <c r="AC49" s="14">
        <v>2535.0</v>
      </c>
      <c r="AD49" s="14">
        <v>2535.0</v>
      </c>
      <c r="AE49" s="14">
        <v>2534.0</v>
      </c>
      <c r="AF49" s="14">
        <v>2533.0</v>
      </c>
      <c r="AG49" s="14">
        <v>2532.0</v>
      </c>
      <c r="AH49" s="14">
        <v>2531.0</v>
      </c>
      <c r="AI49" s="14">
        <v>2530.0</v>
      </c>
      <c r="AJ49" s="14">
        <v>2529.0</v>
      </c>
      <c r="AK49" s="14">
        <v>2528.0</v>
      </c>
      <c r="AL49" s="14">
        <v>2526.0</v>
      </c>
      <c r="AM49" s="14">
        <v>2524.0</v>
      </c>
      <c r="AN49" s="14">
        <v>2523.0</v>
      </c>
      <c r="AO49" s="14">
        <v>2521.0</v>
      </c>
      <c r="AP49" s="14">
        <v>2518.0</v>
      </c>
      <c r="AQ49" s="14">
        <v>2516.0</v>
      </c>
      <c r="AR49" s="14">
        <v>2512.0</v>
      </c>
      <c r="AS49" s="14">
        <v>2508.0</v>
      </c>
      <c r="AT49" s="14">
        <v>2504.0</v>
      </c>
      <c r="AU49" s="14">
        <v>2501.0</v>
      </c>
      <c r="AV49" s="14">
        <v>2498.0</v>
      </c>
      <c r="AW49" s="14">
        <v>2496.0</v>
      </c>
      <c r="AX49" s="14">
        <v>2494.0</v>
      </c>
      <c r="AY49" s="14">
        <v>2493.0</v>
      </c>
      <c r="AZ49" s="14">
        <v>2492.0</v>
      </c>
      <c r="BA49" s="14">
        <v>2491.0</v>
      </c>
      <c r="BB49" s="14">
        <v>2491.0</v>
      </c>
      <c r="BC49" s="14">
        <v>2490.0</v>
      </c>
      <c r="BD49" s="14">
        <v>2489.0</v>
      </c>
      <c r="BE49" s="14">
        <v>2489.0</v>
      </c>
      <c r="BF49" s="14">
        <v>2488.0</v>
      </c>
      <c r="BG49" s="14">
        <v>2486.0</v>
      </c>
      <c r="BH49" s="14">
        <v>2485.0</v>
      </c>
      <c r="BI49" s="14">
        <v>2483.0</v>
      </c>
      <c r="BJ49" s="14">
        <v>2480.0</v>
      </c>
      <c r="BK49" s="14">
        <v>2474.0</v>
      </c>
      <c r="BL49" s="14">
        <v>2462.0</v>
      </c>
      <c r="BM49" s="14">
        <v>2448.0</v>
      </c>
      <c r="BW49" s="11">
        <v>43.0</v>
      </c>
      <c r="BX49" s="11">
        <v>900.0</v>
      </c>
      <c r="BY49" s="11">
        <v>2644.0</v>
      </c>
      <c r="BZ49" s="11">
        <v>4371.0</v>
      </c>
      <c r="CA49" s="11">
        <v>8414.0</v>
      </c>
      <c r="CB49" s="11">
        <v>909.0</v>
      </c>
      <c r="CC49" s="11">
        <v>2674.0</v>
      </c>
      <c r="CD49" s="11">
        <v>4419.0</v>
      </c>
      <c r="CE49" s="11">
        <v>8505.0</v>
      </c>
    </row>
    <row r="50" spans="8:8" s="12" ht="20.0" customFormat="1" customHeight="1">
      <c r="A50" s="15">
        <v>43.0</v>
      </c>
      <c r="B50" s="14">
        <v>2616.0</v>
      </c>
      <c r="C50" s="14">
        <v>2616.0</v>
      </c>
      <c r="D50" s="14">
        <v>2616.0</v>
      </c>
      <c r="E50" s="14">
        <v>2615.0</v>
      </c>
      <c r="F50" s="14">
        <v>2615.0</v>
      </c>
      <c r="G50" s="14">
        <v>2615.0</v>
      </c>
      <c r="H50" s="14">
        <v>2614.0</v>
      </c>
      <c r="I50" s="14">
        <v>2614.0</v>
      </c>
      <c r="J50" s="14">
        <v>2613.0</v>
      </c>
      <c r="K50" s="14">
        <v>2613.0</v>
      </c>
      <c r="L50" s="14">
        <v>2612.0</v>
      </c>
      <c r="M50" s="14">
        <v>2611.0</v>
      </c>
      <c r="N50" s="14">
        <v>2610.0</v>
      </c>
      <c r="O50" s="14">
        <v>2609.0</v>
      </c>
      <c r="P50" s="14">
        <v>2608.0</v>
      </c>
      <c r="Q50" s="14">
        <v>2607.0</v>
      </c>
      <c r="R50" s="14">
        <v>2606.0</v>
      </c>
      <c r="S50" s="14">
        <v>2604.0</v>
      </c>
      <c r="T50" s="14">
        <v>2603.0</v>
      </c>
      <c r="U50" s="14">
        <v>2603.0</v>
      </c>
      <c r="V50" s="14">
        <v>2602.0</v>
      </c>
      <c r="W50" s="14">
        <v>2601.0</v>
      </c>
      <c r="X50" s="14">
        <v>2601.0</v>
      </c>
      <c r="Y50" s="14">
        <v>2600.0</v>
      </c>
      <c r="Z50" s="14">
        <v>2600.0</v>
      </c>
      <c r="AA50" s="14">
        <v>2600.0</v>
      </c>
      <c r="AB50" s="14">
        <v>2599.0</v>
      </c>
      <c r="AC50" s="14">
        <v>2599.0</v>
      </c>
      <c r="AD50" s="14">
        <v>2598.0</v>
      </c>
      <c r="AE50" s="14">
        <v>2597.0</v>
      </c>
      <c r="AF50" s="14">
        <v>2596.0</v>
      </c>
      <c r="AG50" s="14">
        <v>2596.0</v>
      </c>
      <c r="AH50" s="14">
        <v>2595.0</v>
      </c>
      <c r="AI50" s="14">
        <v>2593.0</v>
      </c>
      <c r="AJ50" s="14">
        <v>2592.0</v>
      </c>
      <c r="AK50" s="14">
        <v>2591.0</v>
      </c>
      <c r="AL50" s="14">
        <v>2589.0</v>
      </c>
      <c r="AM50" s="14">
        <v>2588.0</v>
      </c>
      <c r="AN50" s="14">
        <v>2586.0</v>
      </c>
      <c r="AO50" s="14">
        <v>2584.0</v>
      </c>
      <c r="AP50" s="14">
        <v>2581.0</v>
      </c>
      <c r="AQ50" s="14">
        <v>2578.0</v>
      </c>
      <c r="AR50" s="14">
        <v>2575.0</v>
      </c>
      <c r="AS50" s="14">
        <v>2571.0</v>
      </c>
      <c r="AT50" s="14">
        <v>2567.0</v>
      </c>
      <c r="AU50" s="14">
        <v>2563.0</v>
      </c>
      <c r="AV50" s="14">
        <v>2560.0</v>
      </c>
      <c r="AW50" s="14">
        <v>2558.0</v>
      </c>
      <c r="AX50" s="14">
        <v>2556.0</v>
      </c>
      <c r="AY50" s="14">
        <v>2555.0</v>
      </c>
      <c r="AZ50" s="14">
        <v>2554.0</v>
      </c>
      <c r="BA50" s="14">
        <v>2554.0</v>
      </c>
      <c r="BB50" s="14">
        <v>2553.0</v>
      </c>
      <c r="BC50" s="14">
        <v>2552.0</v>
      </c>
      <c r="BD50" s="14">
        <v>2551.0</v>
      </c>
      <c r="BE50" s="14">
        <v>2551.0</v>
      </c>
      <c r="BF50" s="14">
        <v>2550.0</v>
      </c>
      <c r="BG50" s="14">
        <v>2548.0</v>
      </c>
      <c r="BH50" s="14">
        <v>2547.0</v>
      </c>
      <c r="BI50" s="14">
        <v>2545.0</v>
      </c>
      <c r="BJ50" s="14">
        <v>2542.0</v>
      </c>
      <c r="BK50" s="14">
        <v>2535.0</v>
      </c>
      <c r="BL50" s="14">
        <v>2523.0</v>
      </c>
      <c r="BW50" s="11">
        <v>44.0</v>
      </c>
      <c r="BX50" s="11">
        <v>898.0</v>
      </c>
      <c r="BY50" s="11">
        <v>2641.0</v>
      </c>
      <c r="BZ50" s="11">
        <v>4366.0</v>
      </c>
      <c r="CA50" s="11">
        <v>8408.0</v>
      </c>
      <c r="CB50" s="11">
        <v>908.0</v>
      </c>
      <c r="CC50" s="11">
        <v>2672.0</v>
      </c>
      <c r="CD50" s="11">
        <v>4417.0</v>
      </c>
      <c r="CE50" s="11">
        <v>8502.0</v>
      </c>
    </row>
    <row r="51" spans="8:8" s="12" ht="20.0" customFormat="1" customHeight="1">
      <c r="A51" s="15">
        <v>44.0</v>
      </c>
      <c r="B51" s="14">
        <v>2681.0</v>
      </c>
      <c r="C51" s="14">
        <v>2681.0</v>
      </c>
      <c r="D51" s="14">
        <v>2681.0</v>
      </c>
      <c r="E51" s="14">
        <v>2681.0</v>
      </c>
      <c r="F51" s="14">
        <v>2681.0</v>
      </c>
      <c r="G51" s="14">
        <v>2680.0</v>
      </c>
      <c r="H51" s="14">
        <v>2680.0</v>
      </c>
      <c r="I51" s="14">
        <v>2679.0</v>
      </c>
      <c r="J51" s="14">
        <v>2679.0</v>
      </c>
      <c r="K51" s="14">
        <v>2678.0</v>
      </c>
      <c r="L51" s="14">
        <v>2677.0</v>
      </c>
      <c r="M51" s="14">
        <v>2676.0</v>
      </c>
      <c r="N51" s="14">
        <v>2675.0</v>
      </c>
      <c r="O51" s="14">
        <v>2674.0</v>
      </c>
      <c r="P51" s="14">
        <v>2673.0</v>
      </c>
      <c r="Q51" s="14">
        <v>2672.0</v>
      </c>
      <c r="R51" s="14">
        <v>2671.0</v>
      </c>
      <c r="S51" s="14">
        <v>2669.0</v>
      </c>
      <c r="T51" s="14">
        <v>2668.0</v>
      </c>
      <c r="U51" s="14">
        <v>2668.0</v>
      </c>
      <c r="V51" s="14">
        <v>2667.0</v>
      </c>
      <c r="W51" s="14">
        <v>2666.0</v>
      </c>
      <c r="X51" s="14">
        <v>2666.0</v>
      </c>
      <c r="Y51" s="14">
        <v>2665.0</v>
      </c>
      <c r="Z51" s="14">
        <v>2665.0</v>
      </c>
      <c r="AA51" s="14">
        <v>2665.0</v>
      </c>
      <c r="AB51" s="14">
        <v>2664.0</v>
      </c>
      <c r="AC51" s="14">
        <v>2664.0</v>
      </c>
      <c r="AD51" s="14">
        <v>2663.0</v>
      </c>
      <c r="AE51" s="14">
        <v>2662.0</v>
      </c>
      <c r="AF51" s="14">
        <v>2661.0</v>
      </c>
      <c r="AG51" s="14">
        <v>2660.0</v>
      </c>
      <c r="AH51" s="14">
        <v>2659.0</v>
      </c>
      <c r="AI51" s="14">
        <v>2658.0</v>
      </c>
      <c r="AJ51" s="14">
        <v>2657.0</v>
      </c>
      <c r="AK51" s="14">
        <v>2656.0</v>
      </c>
      <c r="AL51" s="14">
        <v>2654.0</v>
      </c>
      <c r="AM51" s="14">
        <v>2652.0</v>
      </c>
      <c r="AN51" s="14">
        <v>2650.0</v>
      </c>
      <c r="AO51" s="14">
        <v>2648.0</v>
      </c>
      <c r="AP51" s="14">
        <v>2646.0</v>
      </c>
      <c r="AQ51" s="14">
        <v>2643.0</v>
      </c>
      <c r="AR51" s="14">
        <v>2639.0</v>
      </c>
      <c r="AS51" s="14">
        <v>2635.0</v>
      </c>
      <c r="AT51" s="14">
        <v>2631.0</v>
      </c>
      <c r="AU51" s="14">
        <v>2627.0</v>
      </c>
      <c r="AV51" s="14">
        <v>2624.0</v>
      </c>
      <c r="AW51" s="14">
        <v>2622.0</v>
      </c>
      <c r="AX51" s="14">
        <v>2620.0</v>
      </c>
      <c r="AY51" s="14">
        <v>2619.0</v>
      </c>
      <c r="AZ51" s="14">
        <v>2618.0</v>
      </c>
      <c r="BA51" s="14">
        <v>2617.0</v>
      </c>
      <c r="BB51" s="14">
        <v>2617.0</v>
      </c>
      <c r="BC51" s="14">
        <v>2616.0</v>
      </c>
      <c r="BD51" s="14">
        <v>2615.0</v>
      </c>
      <c r="BE51" s="14">
        <v>2614.0</v>
      </c>
      <c r="BF51" s="14">
        <v>2613.0</v>
      </c>
      <c r="BG51" s="14">
        <v>2612.0</v>
      </c>
      <c r="BH51" s="14">
        <v>2610.0</v>
      </c>
      <c r="BI51" s="14">
        <v>2608.0</v>
      </c>
      <c r="BJ51" s="14">
        <v>2606.0</v>
      </c>
      <c r="BK51" s="14">
        <v>2599.0</v>
      </c>
      <c r="BW51" s="11">
        <v>45.0</v>
      </c>
      <c r="BX51" s="11">
        <v>897.0</v>
      </c>
      <c r="BY51" s="11">
        <v>2638.0</v>
      </c>
      <c r="BZ51" s="11">
        <v>4361.0</v>
      </c>
      <c r="CA51" s="11">
        <v>8404.0</v>
      </c>
      <c r="CB51" s="11">
        <v>908.0</v>
      </c>
      <c r="CC51" s="11">
        <v>2671.0</v>
      </c>
      <c r="CD51" s="11">
        <v>4415.0</v>
      </c>
      <c r="CE51" s="11">
        <v>8500.0</v>
      </c>
    </row>
    <row r="52" spans="8:8" s="12" ht="20.0" customFormat="1" customHeight="1">
      <c r="A52" s="15">
        <v>45.0</v>
      </c>
      <c r="B52" s="14">
        <v>2748.0</v>
      </c>
      <c r="C52" s="14">
        <v>2748.0</v>
      </c>
      <c r="D52" s="14">
        <v>2748.0</v>
      </c>
      <c r="E52" s="14">
        <v>2748.0</v>
      </c>
      <c r="F52" s="14">
        <v>2748.0</v>
      </c>
      <c r="G52" s="14">
        <v>2747.0</v>
      </c>
      <c r="H52" s="14">
        <v>2747.0</v>
      </c>
      <c r="I52" s="14">
        <v>2746.0</v>
      </c>
      <c r="J52" s="14">
        <v>2746.0</v>
      </c>
      <c r="K52" s="14">
        <v>2745.0</v>
      </c>
      <c r="L52" s="14">
        <v>2744.0</v>
      </c>
      <c r="M52" s="14">
        <v>2743.0</v>
      </c>
      <c r="N52" s="14">
        <v>2742.0</v>
      </c>
      <c r="O52" s="14">
        <v>2741.0</v>
      </c>
      <c r="P52" s="14">
        <v>2740.0</v>
      </c>
      <c r="Q52" s="14">
        <v>2739.0</v>
      </c>
      <c r="R52" s="14">
        <v>2738.0</v>
      </c>
      <c r="S52" s="14">
        <v>2736.0</v>
      </c>
      <c r="T52" s="14">
        <v>2735.0</v>
      </c>
      <c r="U52" s="14">
        <v>2734.0</v>
      </c>
      <c r="V52" s="14">
        <v>2734.0</v>
      </c>
      <c r="W52" s="14">
        <v>2733.0</v>
      </c>
      <c r="X52" s="14">
        <v>2733.0</v>
      </c>
      <c r="Y52" s="14">
        <v>2732.0</v>
      </c>
      <c r="Z52" s="14">
        <v>2732.0</v>
      </c>
      <c r="AA52" s="14">
        <v>2731.0</v>
      </c>
      <c r="AB52" s="14">
        <v>2731.0</v>
      </c>
      <c r="AC52" s="14">
        <v>2730.0</v>
      </c>
      <c r="AD52" s="14">
        <v>2729.0</v>
      </c>
      <c r="AE52" s="14">
        <v>2729.0</v>
      </c>
      <c r="AF52" s="14">
        <v>2728.0</v>
      </c>
      <c r="AG52" s="14">
        <v>2727.0</v>
      </c>
      <c r="AH52" s="14">
        <v>2726.0</v>
      </c>
      <c r="AI52" s="14">
        <v>2725.0</v>
      </c>
      <c r="AJ52" s="14">
        <v>2723.0</v>
      </c>
      <c r="AK52" s="14">
        <v>2722.0</v>
      </c>
      <c r="AL52" s="14">
        <v>2720.0</v>
      </c>
      <c r="AM52" s="14">
        <v>2719.0</v>
      </c>
      <c r="AN52" s="14">
        <v>2717.0</v>
      </c>
      <c r="AO52" s="14">
        <v>2714.0</v>
      </c>
      <c r="AP52" s="14">
        <v>2712.0</v>
      </c>
      <c r="AQ52" s="14">
        <v>2709.0</v>
      </c>
      <c r="AR52" s="14">
        <v>2705.0</v>
      </c>
      <c r="AS52" s="14">
        <v>2701.0</v>
      </c>
      <c r="AT52" s="14">
        <v>2697.0</v>
      </c>
      <c r="AU52" s="14">
        <v>2693.0</v>
      </c>
      <c r="AV52" s="14">
        <v>2690.0</v>
      </c>
      <c r="AW52" s="14">
        <v>2687.0</v>
      </c>
      <c r="AX52" s="14">
        <v>2686.0</v>
      </c>
      <c r="AY52" s="14">
        <v>2684.0</v>
      </c>
      <c r="AZ52" s="14">
        <v>2684.0</v>
      </c>
      <c r="BA52" s="14">
        <v>2683.0</v>
      </c>
      <c r="BB52" s="14">
        <v>2682.0</v>
      </c>
      <c r="BC52" s="14">
        <v>2681.0</v>
      </c>
      <c r="BD52" s="14">
        <v>2680.0</v>
      </c>
      <c r="BE52" s="14">
        <v>2680.0</v>
      </c>
      <c r="BF52" s="14">
        <v>2679.0</v>
      </c>
      <c r="BG52" s="14">
        <v>2677.0</v>
      </c>
      <c r="BH52" s="14">
        <v>2676.0</v>
      </c>
      <c r="BI52" s="14">
        <v>2673.0</v>
      </c>
      <c r="BJ52" s="14">
        <v>2671.0</v>
      </c>
      <c r="BW52" s="11">
        <v>46.0</v>
      </c>
      <c r="BX52" s="11">
        <v>896.0</v>
      </c>
      <c r="BY52" s="11">
        <v>2635.0</v>
      </c>
      <c r="BZ52" s="11">
        <v>4358.0</v>
      </c>
      <c r="CA52" s="11">
        <v>8401.0</v>
      </c>
      <c r="CB52" s="11">
        <v>907.0</v>
      </c>
      <c r="CC52" s="11">
        <v>2670.0</v>
      </c>
      <c r="CD52" s="11">
        <v>4413.0</v>
      </c>
      <c r="CE52" s="11">
        <v>8498.0</v>
      </c>
    </row>
    <row r="53" spans="8:8" s="12" ht="20.0" customFormat="1" customHeight="1">
      <c r="A53" s="15">
        <v>46.0</v>
      </c>
      <c r="B53" s="14">
        <v>2817.0</v>
      </c>
      <c r="C53" s="14">
        <v>2817.0</v>
      </c>
      <c r="D53" s="14">
        <v>2817.0</v>
      </c>
      <c r="E53" s="14">
        <v>2817.0</v>
      </c>
      <c r="F53" s="14">
        <v>2816.0</v>
      </c>
      <c r="G53" s="14">
        <v>2816.0</v>
      </c>
      <c r="H53" s="14">
        <v>2815.0</v>
      </c>
      <c r="I53" s="14">
        <v>2815.0</v>
      </c>
      <c r="J53" s="14">
        <v>2814.0</v>
      </c>
      <c r="K53" s="14">
        <v>2814.0</v>
      </c>
      <c r="L53" s="14">
        <v>2813.0</v>
      </c>
      <c r="M53" s="14">
        <v>2812.0</v>
      </c>
      <c r="N53" s="14">
        <v>2811.0</v>
      </c>
      <c r="O53" s="14">
        <v>2810.0</v>
      </c>
      <c r="P53" s="14">
        <v>2809.0</v>
      </c>
      <c r="Q53" s="14">
        <v>2807.0</v>
      </c>
      <c r="R53" s="14">
        <v>2806.0</v>
      </c>
      <c r="S53" s="14">
        <v>2804.0</v>
      </c>
      <c r="T53" s="14">
        <v>2803.0</v>
      </c>
      <c r="U53" s="14">
        <v>2803.0</v>
      </c>
      <c r="V53" s="14">
        <v>2802.0</v>
      </c>
      <c r="W53" s="14">
        <v>2801.0</v>
      </c>
      <c r="X53" s="14">
        <v>2801.0</v>
      </c>
      <c r="Y53" s="14">
        <v>2800.0</v>
      </c>
      <c r="Z53" s="14">
        <v>2800.0</v>
      </c>
      <c r="AA53" s="14">
        <v>2799.0</v>
      </c>
      <c r="AB53" s="14">
        <v>2799.0</v>
      </c>
      <c r="AC53" s="14">
        <v>2798.0</v>
      </c>
      <c r="AD53" s="14">
        <v>2798.0</v>
      </c>
      <c r="AE53" s="14">
        <v>2797.0</v>
      </c>
      <c r="AF53" s="14">
        <v>2796.0</v>
      </c>
      <c r="AG53" s="14">
        <v>2795.0</v>
      </c>
      <c r="AH53" s="14">
        <v>2794.0</v>
      </c>
      <c r="AI53" s="14">
        <v>2793.0</v>
      </c>
      <c r="AJ53" s="14">
        <v>2791.0</v>
      </c>
      <c r="AK53" s="14">
        <v>2790.0</v>
      </c>
      <c r="AL53" s="14">
        <v>2788.0</v>
      </c>
      <c r="AM53" s="14">
        <v>2786.0</v>
      </c>
      <c r="AN53" s="14">
        <v>2784.0</v>
      </c>
      <c r="AO53" s="14">
        <v>2782.0</v>
      </c>
      <c r="AP53" s="14">
        <v>2780.0</v>
      </c>
      <c r="AQ53" s="14">
        <v>2777.0</v>
      </c>
      <c r="AR53" s="14">
        <v>2773.0</v>
      </c>
      <c r="AS53" s="14">
        <v>2768.0</v>
      </c>
      <c r="AT53" s="14">
        <v>2764.0</v>
      </c>
      <c r="AU53" s="14">
        <v>2760.0</v>
      </c>
      <c r="AV53" s="14">
        <v>2757.0</v>
      </c>
      <c r="AW53" s="14">
        <v>2755.0</v>
      </c>
      <c r="AX53" s="14">
        <v>2753.0</v>
      </c>
      <c r="AY53" s="14">
        <v>2751.0</v>
      </c>
      <c r="AZ53" s="14">
        <v>2751.0</v>
      </c>
      <c r="BA53" s="14">
        <v>2750.0</v>
      </c>
      <c r="BB53" s="14">
        <v>2749.0</v>
      </c>
      <c r="BC53" s="14">
        <v>2748.0</v>
      </c>
      <c r="BD53" s="14">
        <v>2747.0</v>
      </c>
      <c r="BE53" s="14">
        <v>2746.0</v>
      </c>
      <c r="BF53" s="14">
        <v>2745.0</v>
      </c>
      <c r="BG53" s="14">
        <v>2744.0</v>
      </c>
      <c r="BH53" s="14">
        <v>2742.0</v>
      </c>
      <c r="BI53" s="14">
        <v>2740.0</v>
      </c>
      <c r="BW53" s="11">
        <v>47.0</v>
      </c>
      <c r="BX53" s="11">
        <v>895.0</v>
      </c>
      <c r="BY53" s="11">
        <v>2633.0</v>
      </c>
      <c r="BZ53" s="11">
        <v>4355.0</v>
      </c>
      <c r="CA53" s="11">
        <v>8401.0</v>
      </c>
      <c r="CB53" s="11">
        <v>907.0</v>
      </c>
      <c r="CC53" s="11">
        <v>2668.0</v>
      </c>
      <c r="CD53" s="11">
        <v>4411.0</v>
      </c>
      <c r="CE53" s="11">
        <v>8498.0</v>
      </c>
    </row>
    <row r="54" spans="8:8" s="12" ht="20.0" customFormat="1" customHeight="1">
      <c r="A54" s="15">
        <v>47.0</v>
      </c>
      <c r="B54" s="14">
        <v>2888.0</v>
      </c>
      <c r="C54" s="14">
        <v>2887.0</v>
      </c>
      <c r="D54" s="14">
        <v>2887.0</v>
      </c>
      <c r="E54" s="14">
        <v>2887.0</v>
      </c>
      <c r="F54" s="14">
        <v>2887.0</v>
      </c>
      <c r="G54" s="14">
        <v>2886.0</v>
      </c>
      <c r="H54" s="14">
        <v>2886.0</v>
      </c>
      <c r="I54" s="14">
        <v>2885.0</v>
      </c>
      <c r="J54" s="14">
        <v>2885.0</v>
      </c>
      <c r="K54" s="14">
        <v>2884.0</v>
      </c>
      <c r="L54" s="14">
        <v>2883.0</v>
      </c>
      <c r="M54" s="14">
        <v>2882.0</v>
      </c>
      <c r="N54" s="14">
        <v>2881.0</v>
      </c>
      <c r="O54" s="14">
        <v>2880.0</v>
      </c>
      <c r="P54" s="14">
        <v>2879.0</v>
      </c>
      <c r="Q54" s="14">
        <v>2878.0</v>
      </c>
      <c r="R54" s="14">
        <v>2876.0</v>
      </c>
      <c r="S54" s="14">
        <v>2875.0</v>
      </c>
      <c r="T54" s="14">
        <v>2873.0</v>
      </c>
      <c r="U54" s="14">
        <v>2873.0</v>
      </c>
      <c r="V54" s="14">
        <v>2872.0</v>
      </c>
      <c r="W54" s="14">
        <v>2871.0</v>
      </c>
      <c r="X54" s="14">
        <v>2871.0</v>
      </c>
      <c r="Y54" s="14">
        <v>2870.0</v>
      </c>
      <c r="Z54" s="14">
        <v>2870.0</v>
      </c>
      <c r="AA54" s="14">
        <v>2869.0</v>
      </c>
      <c r="AB54" s="14">
        <v>2869.0</v>
      </c>
      <c r="AC54" s="14">
        <v>2868.0</v>
      </c>
      <c r="AD54" s="14">
        <v>2868.0</v>
      </c>
      <c r="AE54" s="14">
        <v>2867.0</v>
      </c>
      <c r="AF54" s="14">
        <v>2866.0</v>
      </c>
      <c r="AG54" s="14">
        <v>2865.0</v>
      </c>
      <c r="AH54" s="14">
        <v>2864.0</v>
      </c>
      <c r="AI54" s="14">
        <v>2863.0</v>
      </c>
      <c r="AJ54" s="14">
        <v>2861.0</v>
      </c>
      <c r="AK54" s="14">
        <v>2860.0</v>
      </c>
      <c r="AL54" s="14">
        <v>2858.0</v>
      </c>
      <c r="AM54" s="14">
        <v>2856.0</v>
      </c>
      <c r="AN54" s="14">
        <v>2854.0</v>
      </c>
      <c r="AO54" s="14">
        <v>2852.0</v>
      </c>
      <c r="AP54" s="14">
        <v>2849.0</v>
      </c>
      <c r="AQ54" s="14">
        <v>2846.0</v>
      </c>
      <c r="AR54" s="14">
        <v>2842.0</v>
      </c>
      <c r="AS54" s="14">
        <v>2837.0</v>
      </c>
      <c r="AT54" s="14">
        <v>2833.0</v>
      </c>
      <c r="AU54" s="14">
        <v>2829.0</v>
      </c>
      <c r="AV54" s="14">
        <v>2826.0</v>
      </c>
      <c r="AW54" s="14">
        <v>2823.0</v>
      </c>
      <c r="AX54" s="14">
        <v>2821.0</v>
      </c>
      <c r="AY54" s="14">
        <v>2820.0</v>
      </c>
      <c r="AZ54" s="14">
        <v>2819.0</v>
      </c>
      <c r="BA54" s="14">
        <v>2818.0</v>
      </c>
      <c r="BB54" s="14">
        <v>2817.0</v>
      </c>
      <c r="BC54" s="14">
        <v>2817.0</v>
      </c>
      <c r="BD54" s="14">
        <v>2816.0</v>
      </c>
      <c r="BE54" s="14">
        <v>2815.0</v>
      </c>
      <c r="BF54" s="14">
        <v>2814.0</v>
      </c>
      <c r="BG54" s="14">
        <v>2812.0</v>
      </c>
      <c r="BH54" s="14">
        <v>2811.0</v>
      </c>
      <c r="BW54" s="11">
        <v>48.0</v>
      </c>
      <c r="BX54" s="11">
        <v>895.0</v>
      </c>
      <c r="BY54" s="11">
        <v>2632.0</v>
      </c>
      <c r="BZ54" s="11">
        <v>4354.0</v>
      </c>
      <c r="CA54" s="11">
        <v>8401.0</v>
      </c>
      <c r="CB54" s="11">
        <v>907.0</v>
      </c>
      <c r="CC54" s="11">
        <v>2668.0</v>
      </c>
      <c r="CD54" s="11">
        <v>4411.0</v>
      </c>
      <c r="CE54" s="11">
        <v>8498.0</v>
      </c>
    </row>
    <row r="55" spans="8:8" s="12" ht="20.0" customFormat="1" customHeight="1">
      <c r="A55" s="15">
        <v>48.0</v>
      </c>
      <c r="B55" s="14">
        <v>2960.0</v>
      </c>
      <c r="C55" s="14">
        <v>2960.0</v>
      </c>
      <c r="D55" s="14">
        <v>2959.0</v>
      </c>
      <c r="E55" s="14">
        <v>2959.0</v>
      </c>
      <c r="F55" s="14">
        <v>2959.0</v>
      </c>
      <c r="G55" s="14">
        <v>2958.0</v>
      </c>
      <c r="H55" s="14">
        <v>2958.0</v>
      </c>
      <c r="I55" s="14">
        <v>2957.0</v>
      </c>
      <c r="J55" s="14">
        <v>2957.0</v>
      </c>
      <c r="K55" s="14">
        <v>2956.0</v>
      </c>
      <c r="L55" s="14">
        <v>2955.0</v>
      </c>
      <c r="M55" s="14">
        <v>2954.0</v>
      </c>
      <c r="N55" s="14">
        <v>2953.0</v>
      </c>
      <c r="O55" s="14">
        <v>2952.0</v>
      </c>
      <c r="P55" s="14">
        <v>2951.0</v>
      </c>
      <c r="Q55" s="14">
        <v>2949.0</v>
      </c>
      <c r="R55" s="14">
        <v>2948.0</v>
      </c>
      <c r="S55" s="14">
        <v>2946.0</v>
      </c>
      <c r="T55" s="14">
        <v>2945.0</v>
      </c>
      <c r="U55" s="14">
        <v>2944.0</v>
      </c>
      <c r="V55" s="14">
        <v>2944.0</v>
      </c>
      <c r="W55" s="14">
        <v>2943.0</v>
      </c>
      <c r="X55" s="14">
        <v>2943.0</v>
      </c>
      <c r="Y55" s="14">
        <v>2942.0</v>
      </c>
      <c r="Z55" s="14">
        <v>2942.0</v>
      </c>
      <c r="AA55" s="14">
        <v>2941.0</v>
      </c>
      <c r="AB55" s="14">
        <v>2941.0</v>
      </c>
      <c r="AC55" s="14">
        <v>2940.0</v>
      </c>
      <c r="AD55" s="14">
        <v>2939.0</v>
      </c>
      <c r="AE55" s="14">
        <v>2938.0</v>
      </c>
      <c r="AF55" s="14">
        <v>2938.0</v>
      </c>
      <c r="AG55" s="14">
        <v>2937.0</v>
      </c>
      <c r="AH55" s="14">
        <v>2935.0</v>
      </c>
      <c r="AI55" s="14">
        <v>2934.0</v>
      </c>
      <c r="AJ55" s="14">
        <v>2933.0</v>
      </c>
      <c r="AK55" s="14">
        <v>2931.0</v>
      </c>
      <c r="AL55" s="14">
        <v>2929.0</v>
      </c>
      <c r="AM55" s="14">
        <v>2927.0</v>
      </c>
      <c r="AN55" s="14">
        <v>2925.0</v>
      </c>
      <c r="AO55" s="14">
        <v>2923.0</v>
      </c>
      <c r="AP55" s="14">
        <v>2921.0</v>
      </c>
      <c r="AQ55" s="14">
        <v>2917.0</v>
      </c>
      <c r="AR55" s="14">
        <v>2913.0</v>
      </c>
      <c r="AS55" s="14">
        <v>2908.0</v>
      </c>
      <c r="AT55" s="14">
        <v>2904.0</v>
      </c>
      <c r="AU55" s="14">
        <v>2900.0</v>
      </c>
      <c r="AV55" s="14">
        <v>2897.0</v>
      </c>
      <c r="AW55" s="14">
        <v>2894.0</v>
      </c>
      <c r="AX55" s="14">
        <v>2892.0</v>
      </c>
      <c r="AY55" s="14">
        <v>2891.0</v>
      </c>
      <c r="AZ55" s="14">
        <v>2890.0</v>
      </c>
      <c r="BA55" s="14">
        <v>2889.0</v>
      </c>
      <c r="BB55" s="14">
        <v>2888.0</v>
      </c>
      <c r="BC55" s="14">
        <v>2887.0</v>
      </c>
      <c r="BD55" s="14">
        <v>2886.0</v>
      </c>
      <c r="BE55" s="14">
        <v>2885.0</v>
      </c>
      <c r="BF55" s="14">
        <v>2884.0</v>
      </c>
      <c r="BG55" s="14">
        <v>2883.0</v>
      </c>
      <c r="BW55" s="11">
        <v>49.0</v>
      </c>
      <c r="BX55" s="11">
        <v>894.0</v>
      </c>
      <c r="BY55" s="11">
        <v>2631.0</v>
      </c>
      <c r="BZ55" s="11">
        <v>4353.0</v>
      </c>
      <c r="CA55" s="11">
        <v>8402.0</v>
      </c>
      <c r="CB55" s="11">
        <v>906.0</v>
      </c>
      <c r="CC55" s="11">
        <v>2667.0</v>
      </c>
      <c r="CD55" s="11">
        <v>4410.0</v>
      </c>
      <c r="CE55" s="11">
        <v>8498.0</v>
      </c>
    </row>
    <row r="56" spans="8:8" s="12" ht="20.0" customFormat="1" customHeight="1">
      <c r="A56" s="15">
        <v>49.0</v>
      </c>
      <c r="B56" s="14">
        <v>3034.0</v>
      </c>
      <c r="C56" s="14">
        <v>3034.0</v>
      </c>
      <c r="D56" s="14">
        <v>3033.0</v>
      </c>
      <c r="E56" s="14">
        <v>3033.0</v>
      </c>
      <c r="F56" s="14">
        <v>3033.0</v>
      </c>
      <c r="G56" s="14">
        <v>3032.0</v>
      </c>
      <c r="H56" s="14">
        <v>3032.0</v>
      </c>
      <c r="I56" s="14">
        <v>3031.0</v>
      </c>
      <c r="J56" s="14">
        <v>3031.0</v>
      </c>
      <c r="K56" s="14">
        <v>3030.0</v>
      </c>
      <c r="L56" s="14">
        <v>3029.0</v>
      </c>
      <c r="M56" s="14">
        <v>3028.0</v>
      </c>
      <c r="N56" s="14">
        <v>3027.0</v>
      </c>
      <c r="O56" s="14">
        <v>3026.0</v>
      </c>
      <c r="P56" s="14">
        <v>3025.0</v>
      </c>
      <c r="Q56" s="14">
        <v>3023.0</v>
      </c>
      <c r="R56" s="14">
        <v>3022.0</v>
      </c>
      <c r="S56" s="14">
        <v>3020.0</v>
      </c>
      <c r="T56" s="14">
        <v>3019.0</v>
      </c>
      <c r="U56" s="14">
        <v>3018.0</v>
      </c>
      <c r="V56" s="14">
        <v>3017.0</v>
      </c>
      <c r="W56" s="14">
        <v>3017.0</v>
      </c>
      <c r="X56" s="14">
        <v>3016.0</v>
      </c>
      <c r="Y56" s="14">
        <v>3016.0</v>
      </c>
      <c r="Z56" s="14">
        <v>3015.0</v>
      </c>
      <c r="AA56" s="14">
        <v>3015.0</v>
      </c>
      <c r="AB56" s="14">
        <v>3014.0</v>
      </c>
      <c r="AC56" s="14">
        <v>3013.0</v>
      </c>
      <c r="AD56" s="14">
        <v>3013.0</v>
      </c>
      <c r="AE56" s="14">
        <v>3012.0</v>
      </c>
      <c r="AF56" s="14">
        <v>3011.0</v>
      </c>
      <c r="AG56" s="14">
        <v>3010.0</v>
      </c>
      <c r="AH56" s="14">
        <v>3009.0</v>
      </c>
      <c r="AI56" s="14">
        <v>3007.0</v>
      </c>
      <c r="AJ56" s="14">
        <v>3006.0</v>
      </c>
      <c r="AK56" s="14">
        <v>3004.0</v>
      </c>
      <c r="AL56" s="14">
        <v>3003.0</v>
      </c>
      <c r="AM56" s="14">
        <v>3001.0</v>
      </c>
      <c r="AN56" s="14">
        <v>2998.0</v>
      </c>
      <c r="AO56" s="14">
        <v>2996.0</v>
      </c>
      <c r="AP56" s="14">
        <v>2993.0</v>
      </c>
      <c r="AQ56" s="14">
        <v>2990.0</v>
      </c>
      <c r="AR56" s="14">
        <v>2986.0</v>
      </c>
      <c r="AS56" s="14">
        <v>2981.0</v>
      </c>
      <c r="AT56" s="14">
        <v>2976.0</v>
      </c>
      <c r="AU56" s="14">
        <v>2972.0</v>
      </c>
      <c r="AV56" s="14">
        <v>2969.0</v>
      </c>
      <c r="AW56" s="14">
        <v>2966.0</v>
      </c>
      <c r="AX56" s="14">
        <v>2964.0</v>
      </c>
      <c r="AY56" s="14">
        <v>2963.0</v>
      </c>
      <c r="AZ56" s="14">
        <v>2962.0</v>
      </c>
      <c r="BA56" s="14">
        <v>2961.0</v>
      </c>
      <c r="BB56" s="14">
        <v>2960.0</v>
      </c>
      <c r="BC56" s="14">
        <v>2959.0</v>
      </c>
      <c r="BD56" s="14">
        <v>2958.0</v>
      </c>
      <c r="BE56" s="14">
        <v>2957.0</v>
      </c>
      <c r="BF56" s="14">
        <v>2956.0</v>
      </c>
      <c r="BW56" s="11">
        <v>50.0</v>
      </c>
      <c r="BX56" s="11">
        <v>894.0</v>
      </c>
      <c r="BY56" s="11">
        <v>2630.0</v>
      </c>
      <c r="BZ56" s="11">
        <v>4352.0</v>
      </c>
      <c r="CA56" s="11">
        <v>8402.0</v>
      </c>
      <c r="CB56" s="11">
        <v>906.0</v>
      </c>
      <c r="CC56" s="11">
        <v>2667.0</v>
      </c>
      <c r="CD56" s="11">
        <v>4410.0</v>
      </c>
      <c r="CE56" s="11">
        <v>8498.0</v>
      </c>
    </row>
    <row r="57" spans="8:8" s="12" ht="20.0" customFormat="1" customHeight="1">
      <c r="A57" s="15">
        <v>50.0</v>
      </c>
      <c r="B57" s="14">
        <v>3110.0</v>
      </c>
      <c r="C57" s="14">
        <v>3110.0</v>
      </c>
      <c r="D57" s="14">
        <v>3109.0</v>
      </c>
      <c r="E57" s="14">
        <v>3109.0</v>
      </c>
      <c r="F57" s="14">
        <v>3109.0</v>
      </c>
      <c r="G57" s="14">
        <v>3108.0</v>
      </c>
      <c r="H57" s="14">
        <v>3108.0</v>
      </c>
      <c r="I57" s="14">
        <v>3107.0</v>
      </c>
      <c r="J57" s="14">
        <v>3106.0</v>
      </c>
      <c r="K57" s="14">
        <v>3106.0</v>
      </c>
      <c r="L57" s="14">
        <v>3105.0</v>
      </c>
      <c r="M57" s="14">
        <v>3104.0</v>
      </c>
      <c r="N57" s="14">
        <v>3103.0</v>
      </c>
      <c r="O57" s="14">
        <v>3102.0</v>
      </c>
      <c r="P57" s="14">
        <v>3100.0</v>
      </c>
      <c r="Q57" s="14">
        <v>3099.0</v>
      </c>
      <c r="R57" s="14">
        <v>3097.0</v>
      </c>
      <c r="S57" s="14">
        <v>3096.0</v>
      </c>
      <c r="T57" s="14">
        <v>3094.0</v>
      </c>
      <c r="U57" s="14">
        <v>3094.0</v>
      </c>
      <c r="V57" s="14">
        <v>3093.0</v>
      </c>
      <c r="W57" s="14">
        <v>3092.0</v>
      </c>
      <c r="X57" s="14">
        <v>3092.0</v>
      </c>
      <c r="Y57" s="14">
        <v>3091.0</v>
      </c>
      <c r="Z57" s="14">
        <v>3091.0</v>
      </c>
      <c r="AA57" s="14">
        <v>3090.0</v>
      </c>
      <c r="AB57" s="14">
        <v>3089.0</v>
      </c>
      <c r="AC57" s="14">
        <v>3089.0</v>
      </c>
      <c r="AD57" s="14">
        <v>3088.0</v>
      </c>
      <c r="AE57" s="14">
        <v>3087.0</v>
      </c>
      <c r="AF57" s="14">
        <v>3086.0</v>
      </c>
      <c r="AG57" s="14">
        <v>3085.0</v>
      </c>
      <c r="AH57" s="14">
        <v>3084.0</v>
      </c>
      <c r="AI57" s="14">
        <v>3083.0</v>
      </c>
      <c r="AJ57" s="14">
        <v>3081.0</v>
      </c>
      <c r="AK57" s="14">
        <v>3080.0</v>
      </c>
      <c r="AL57" s="14">
        <v>3078.0</v>
      </c>
      <c r="AM57" s="14">
        <v>3076.0</v>
      </c>
      <c r="AN57" s="14">
        <v>3073.0</v>
      </c>
      <c r="AO57" s="14">
        <v>3071.0</v>
      </c>
      <c r="AP57" s="14">
        <v>3068.0</v>
      </c>
      <c r="AQ57" s="14">
        <v>3065.0</v>
      </c>
      <c r="AR57" s="14">
        <v>3060.0</v>
      </c>
      <c r="AS57" s="14">
        <v>3055.0</v>
      </c>
      <c r="AT57" s="14">
        <v>3051.0</v>
      </c>
      <c r="AU57" s="14">
        <v>3047.0</v>
      </c>
      <c r="AV57" s="14">
        <v>3043.0</v>
      </c>
      <c r="AW57" s="14">
        <v>3040.0</v>
      </c>
      <c r="AX57" s="14">
        <v>3038.0</v>
      </c>
      <c r="AY57" s="14">
        <v>3037.0</v>
      </c>
      <c r="AZ57" s="14">
        <v>3036.0</v>
      </c>
      <c r="BA57" s="14">
        <v>3035.0</v>
      </c>
      <c r="BB57" s="14">
        <v>3034.0</v>
      </c>
      <c r="BC57" s="14">
        <v>3033.0</v>
      </c>
      <c r="BD57" s="14">
        <v>3032.0</v>
      </c>
      <c r="BE57" s="14">
        <v>3031.0</v>
      </c>
      <c r="BW57" s="11">
        <v>51.0</v>
      </c>
      <c r="BX57" s="11">
        <v>894.0</v>
      </c>
      <c r="BY57" s="11">
        <v>2629.0</v>
      </c>
      <c r="BZ57" s="11">
        <v>4351.0</v>
      </c>
      <c r="CA57" s="11">
        <v>8403.0</v>
      </c>
      <c r="CB57" s="11">
        <v>906.0</v>
      </c>
      <c r="CC57" s="11">
        <v>2666.0</v>
      </c>
      <c r="CD57" s="11">
        <v>4409.0</v>
      </c>
      <c r="CE57" s="11">
        <v>8498.0</v>
      </c>
    </row>
    <row r="58" spans="8:8" s="12" ht="20.0" customFormat="1" customHeight="1">
      <c r="A58" s="15">
        <v>51.0</v>
      </c>
      <c r="B58" s="14">
        <v>3187.0</v>
      </c>
      <c r="C58" s="14">
        <v>3187.0</v>
      </c>
      <c r="D58" s="14">
        <v>3187.0</v>
      </c>
      <c r="E58" s="14">
        <v>3187.0</v>
      </c>
      <c r="F58" s="14">
        <v>3186.0</v>
      </c>
      <c r="G58" s="14">
        <v>3186.0</v>
      </c>
      <c r="H58" s="14">
        <v>3185.0</v>
      </c>
      <c r="I58" s="14">
        <v>3185.0</v>
      </c>
      <c r="J58" s="14">
        <v>3184.0</v>
      </c>
      <c r="K58" s="14">
        <v>3183.0</v>
      </c>
      <c r="L58" s="14">
        <v>3182.0</v>
      </c>
      <c r="M58" s="14">
        <v>3181.0</v>
      </c>
      <c r="N58" s="14">
        <v>3180.0</v>
      </c>
      <c r="O58" s="14">
        <v>3179.0</v>
      </c>
      <c r="P58" s="14">
        <v>3178.0</v>
      </c>
      <c r="Q58" s="14">
        <v>3176.0</v>
      </c>
      <c r="R58" s="14">
        <v>3175.0</v>
      </c>
      <c r="S58" s="14">
        <v>3173.0</v>
      </c>
      <c r="T58" s="14">
        <v>3172.0</v>
      </c>
      <c r="U58" s="14">
        <v>3171.0</v>
      </c>
      <c r="V58" s="14">
        <v>3170.0</v>
      </c>
      <c r="W58" s="14">
        <v>3169.0</v>
      </c>
      <c r="X58" s="14">
        <v>3169.0</v>
      </c>
      <c r="Y58" s="14">
        <v>3168.0</v>
      </c>
      <c r="Z58" s="14">
        <v>3168.0</v>
      </c>
      <c r="AA58" s="14">
        <v>3167.0</v>
      </c>
      <c r="AB58" s="14">
        <v>3167.0</v>
      </c>
      <c r="AC58" s="14">
        <v>3166.0</v>
      </c>
      <c r="AD58" s="14">
        <v>3165.0</v>
      </c>
      <c r="AE58" s="14">
        <v>3164.0</v>
      </c>
      <c r="AF58" s="14">
        <v>3163.0</v>
      </c>
      <c r="AG58" s="14">
        <v>3162.0</v>
      </c>
      <c r="AH58" s="14">
        <v>3161.0</v>
      </c>
      <c r="AI58" s="14">
        <v>3160.0</v>
      </c>
      <c r="AJ58" s="14">
        <v>3158.0</v>
      </c>
      <c r="AK58" s="14">
        <v>3156.0</v>
      </c>
      <c r="AL58" s="14">
        <v>3155.0</v>
      </c>
      <c r="AM58" s="14">
        <v>3152.0</v>
      </c>
      <c r="AN58" s="14">
        <v>3150.0</v>
      </c>
      <c r="AO58" s="14">
        <v>3148.0</v>
      </c>
      <c r="AP58" s="14">
        <v>3145.0</v>
      </c>
      <c r="AQ58" s="14">
        <v>3141.0</v>
      </c>
      <c r="AR58" s="14">
        <v>3137.0</v>
      </c>
      <c r="AS58" s="14">
        <v>3132.0</v>
      </c>
      <c r="AT58" s="14">
        <v>3127.0</v>
      </c>
      <c r="AU58" s="14">
        <v>3123.0</v>
      </c>
      <c r="AV58" s="14">
        <v>3119.0</v>
      </c>
      <c r="AW58" s="14">
        <v>3116.0</v>
      </c>
      <c r="AX58" s="14">
        <v>3114.0</v>
      </c>
      <c r="AY58" s="14">
        <v>3113.0</v>
      </c>
      <c r="AZ58" s="14">
        <v>3111.0</v>
      </c>
      <c r="BA58" s="14">
        <v>3110.0</v>
      </c>
      <c r="BB58" s="14">
        <v>3109.0</v>
      </c>
      <c r="BC58" s="14">
        <v>3108.0</v>
      </c>
      <c r="BD58" s="14">
        <v>3108.0</v>
      </c>
      <c r="BW58" s="11">
        <v>52.0</v>
      </c>
      <c r="BX58" s="11">
        <v>893.0</v>
      </c>
      <c r="BY58" s="11">
        <v>2628.0</v>
      </c>
      <c r="BZ58" s="11">
        <v>4351.0</v>
      </c>
      <c r="CA58" s="11">
        <v>8405.0</v>
      </c>
      <c r="CB58" s="11">
        <v>906.0</v>
      </c>
      <c r="CC58" s="11">
        <v>2666.0</v>
      </c>
      <c r="CD58" s="11">
        <v>4409.0</v>
      </c>
      <c r="CE58" s="11">
        <v>8499.0</v>
      </c>
    </row>
    <row r="59" spans="8:8" s="12" ht="20.0" customFormat="1" customHeight="1">
      <c r="A59" s="15">
        <v>52.0</v>
      </c>
      <c r="B59" s="14">
        <v>3267.0</v>
      </c>
      <c r="C59" s="14">
        <v>3267.0</v>
      </c>
      <c r="D59" s="14">
        <v>3267.0</v>
      </c>
      <c r="E59" s="14">
        <v>3266.0</v>
      </c>
      <c r="F59" s="14">
        <v>3266.0</v>
      </c>
      <c r="G59" s="14">
        <v>3266.0</v>
      </c>
      <c r="H59" s="14">
        <v>3265.0</v>
      </c>
      <c r="I59" s="14">
        <v>3264.0</v>
      </c>
      <c r="J59" s="14">
        <v>3264.0</v>
      </c>
      <c r="K59" s="14">
        <v>3263.0</v>
      </c>
      <c r="L59" s="14">
        <v>3262.0</v>
      </c>
      <c r="M59" s="14">
        <v>3261.0</v>
      </c>
      <c r="N59" s="14">
        <v>3260.0</v>
      </c>
      <c r="O59" s="14">
        <v>3259.0</v>
      </c>
      <c r="P59" s="14">
        <v>3257.0</v>
      </c>
      <c r="Q59" s="14">
        <v>3256.0</v>
      </c>
      <c r="R59" s="14">
        <v>3254.0</v>
      </c>
      <c r="S59" s="14">
        <v>3252.0</v>
      </c>
      <c r="T59" s="14">
        <v>3251.0</v>
      </c>
      <c r="U59" s="14">
        <v>3250.0</v>
      </c>
      <c r="V59" s="14">
        <v>3249.0</v>
      </c>
      <c r="W59" s="14">
        <v>3249.0</v>
      </c>
      <c r="X59" s="14">
        <v>3248.0</v>
      </c>
      <c r="Y59" s="14">
        <v>3248.0</v>
      </c>
      <c r="Z59" s="14">
        <v>3247.0</v>
      </c>
      <c r="AA59" s="14">
        <v>3246.0</v>
      </c>
      <c r="AB59" s="14">
        <v>3246.0</v>
      </c>
      <c r="AC59" s="14">
        <v>3245.0</v>
      </c>
      <c r="AD59" s="14">
        <v>3244.0</v>
      </c>
      <c r="AE59" s="14">
        <v>3243.0</v>
      </c>
      <c r="AF59" s="14">
        <v>3242.0</v>
      </c>
      <c r="AG59" s="14">
        <v>3241.0</v>
      </c>
      <c r="AH59" s="14">
        <v>3240.0</v>
      </c>
      <c r="AI59" s="14">
        <v>3239.0</v>
      </c>
      <c r="AJ59" s="14">
        <v>3237.0</v>
      </c>
      <c r="AK59" s="14">
        <v>3235.0</v>
      </c>
      <c r="AL59" s="14">
        <v>3233.0</v>
      </c>
      <c r="AM59" s="14">
        <v>3231.0</v>
      </c>
      <c r="AN59" s="14">
        <v>3229.0</v>
      </c>
      <c r="AO59" s="14">
        <v>3226.0</v>
      </c>
      <c r="AP59" s="14">
        <v>3223.0</v>
      </c>
      <c r="AQ59" s="14">
        <v>3220.0</v>
      </c>
      <c r="AR59" s="14">
        <v>3215.0</v>
      </c>
      <c r="AS59" s="14">
        <v>3210.0</v>
      </c>
      <c r="AT59" s="14">
        <v>3205.0</v>
      </c>
      <c r="AU59" s="14">
        <v>3201.0</v>
      </c>
      <c r="AV59" s="14">
        <v>3197.0</v>
      </c>
      <c r="AW59" s="14">
        <v>3194.0</v>
      </c>
      <c r="AX59" s="14">
        <v>3192.0</v>
      </c>
      <c r="AY59" s="14">
        <v>3190.0</v>
      </c>
      <c r="AZ59" s="14">
        <v>3189.0</v>
      </c>
      <c r="BA59" s="14">
        <v>3188.0</v>
      </c>
      <c r="BB59" s="14">
        <v>3187.0</v>
      </c>
      <c r="BC59" s="14">
        <v>3186.0</v>
      </c>
      <c r="BW59" s="11">
        <v>53.0</v>
      </c>
      <c r="BX59" s="11">
        <v>893.0</v>
      </c>
      <c r="BY59" s="11">
        <v>2627.0</v>
      </c>
      <c r="BZ59" s="11">
        <v>4350.0</v>
      </c>
      <c r="CA59" s="11">
        <v>8404.0</v>
      </c>
      <c r="CB59" s="11">
        <v>906.0</v>
      </c>
      <c r="CC59" s="11">
        <v>2666.0</v>
      </c>
      <c r="CD59" s="11">
        <v>4408.0</v>
      </c>
      <c r="CE59" s="11">
        <v>8498.0</v>
      </c>
    </row>
    <row r="60" spans="8:8" s="12" ht="20.0" customFormat="1" customHeight="1">
      <c r="A60" s="15">
        <v>53.0</v>
      </c>
      <c r="B60" s="14">
        <v>3349.0</v>
      </c>
      <c r="C60" s="14">
        <v>3349.0</v>
      </c>
      <c r="D60" s="14">
        <v>3348.0</v>
      </c>
      <c r="E60" s="14">
        <v>3348.0</v>
      </c>
      <c r="F60" s="14">
        <v>3348.0</v>
      </c>
      <c r="G60" s="14">
        <v>3347.0</v>
      </c>
      <c r="H60" s="14">
        <v>3347.0</v>
      </c>
      <c r="I60" s="14">
        <v>3346.0</v>
      </c>
      <c r="J60" s="14">
        <v>3345.0</v>
      </c>
      <c r="K60" s="14">
        <v>3344.0</v>
      </c>
      <c r="L60" s="14">
        <v>3343.0</v>
      </c>
      <c r="M60" s="14">
        <v>3342.0</v>
      </c>
      <c r="N60" s="14">
        <v>3341.0</v>
      </c>
      <c r="O60" s="14">
        <v>3340.0</v>
      </c>
      <c r="P60" s="14">
        <v>3339.0</v>
      </c>
      <c r="Q60" s="14">
        <v>3337.0</v>
      </c>
      <c r="R60" s="14">
        <v>3335.0</v>
      </c>
      <c r="S60" s="14">
        <v>3334.0</v>
      </c>
      <c r="T60" s="14">
        <v>3332.0</v>
      </c>
      <c r="U60" s="14">
        <v>3331.0</v>
      </c>
      <c r="V60" s="14">
        <v>3331.0</v>
      </c>
      <c r="W60" s="14">
        <v>3330.0</v>
      </c>
      <c r="X60" s="14">
        <v>3329.0</v>
      </c>
      <c r="Y60" s="14">
        <v>3329.0</v>
      </c>
      <c r="Z60" s="14">
        <v>3328.0</v>
      </c>
      <c r="AA60" s="14">
        <v>3328.0</v>
      </c>
      <c r="AB60" s="14">
        <v>3327.0</v>
      </c>
      <c r="AC60" s="14">
        <v>3326.0</v>
      </c>
      <c r="AD60" s="14">
        <v>3325.0</v>
      </c>
      <c r="AE60" s="14">
        <v>3325.0</v>
      </c>
      <c r="AF60" s="14">
        <v>3323.0</v>
      </c>
      <c r="AG60" s="14">
        <v>3322.0</v>
      </c>
      <c r="AH60" s="14">
        <v>3321.0</v>
      </c>
      <c r="AI60" s="14">
        <v>3320.0</v>
      </c>
      <c r="AJ60" s="14">
        <v>3318.0</v>
      </c>
      <c r="AK60" s="14">
        <v>3316.0</v>
      </c>
      <c r="AL60" s="14">
        <v>3314.0</v>
      </c>
      <c r="AM60" s="14">
        <v>3312.0</v>
      </c>
      <c r="AN60" s="14">
        <v>3310.0</v>
      </c>
      <c r="AO60" s="14">
        <v>3307.0</v>
      </c>
      <c r="AP60" s="14">
        <v>3304.0</v>
      </c>
      <c r="AQ60" s="14">
        <v>3300.0</v>
      </c>
      <c r="AR60" s="14">
        <v>3295.0</v>
      </c>
      <c r="AS60" s="14">
        <v>3290.0</v>
      </c>
      <c r="AT60" s="14">
        <v>3285.0</v>
      </c>
      <c r="AU60" s="14">
        <v>3281.0</v>
      </c>
      <c r="AV60" s="14">
        <v>3277.0</v>
      </c>
      <c r="AW60" s="14">
        <v>3274.0</v>
      </c>
      <c r="AX60" s="14">
        <v>3271.0</v>
      </c>
      <c r="AY60" s="14">
        <v>3270.0</v>
      </c>
      <c r="AZ60" s="14">
        <v>3269.0</v>
      </c>
      <c r="BA60" s="14">
        <v>3267.0</v>
      </c>
      <c r="BB60" s="14">
        <v>3266.0</v>
      </c>
      <c r="BW60" s="11">
        <v>54.0</v>
      </c>
      <c r="BX60" s="11">
        <v>893.0</v>
      </c>
      <c r="BY60" s="11">
        <v>2626.0</v>
      </c>
      <c r="BZ60" s="11">
        <v>4349.0</v>
      </c>
      <c r="CA60" s="11">
        <v>8402.0</v>
      </c>
      <c r="CB60" s="11">
        <v>906.0</v>
      </c>
      <c r="CC60" s="11">
        <v>2665.0</v>
      </c>
      <c r="CD60" s="11">
        <v>4408.0</v>
      </c>
      <c r="CE60" s="11">
        <v>8496.0</v>
      </c>
    </row>
    <row r="61" spans="8:8" s="12" ht="20.0" customFormat="1" customHeight="1">
      <c r="A61" s="15">
        <v>54.0</v>
      </c>
      <c r="B61" s="14">
        <v>3432.0</v>
      </c>
      <c r="C61" s="14">
        <v>3432.0</v>
      </c>
      <c r="D61" s="14">
        <v>3432.0</v>
      </c>
      <c r="E61" s="14">
        <v>3432.0</v>
      </c>
      <c r="F61" s="14">
        <v>3431.0</v>
      </c>
      <c r="G61" s="14">
        <v>3431.0</v>
      </c>
      <c r="H61" s="14">
        <v>3430.0</v>
      </c>
      <c r="I61" s="14">
        <v>3430.0</v>
      </c>
      <c r="J61" s="14">
        <v>3429.0</v>
      </c>
      <c r="K61" s="14">
        <v>3428.0</v>
      </c>
      <c r="L61" s="14">
        <v>3427.0</v>
      </c>
      <c r="M61" s="14">
        <v>3426.0</v>
      </c>
      <c r="N61" s="14">
        <v>3425.0</v>
      </c>
      <c r="O61" s="14">
        <v>3423.0</v>
      </c>
      <c r="P61" s="14">
        <v>3422.0</v>
      </c>
      <c r="Q61" s="14">
        <v>3420.0</v>
      </c>
      <c r="R61" s="14">
        <v>3419.0</v>
      </c>
      <c r="S61" s="14">
        <v>3417.0</v>
      </c>
      <c r="T61" s="14">
        <v>3416.0</v>
      </c>
      <c r="U61" s="14">
        <v>3415.0</v>
      </c>
      <c r="V61" s="14">
        <v>3414.0</v>
      </c>
      <c r="W61" s="14">
        <v>3413.0</v>
      </c>
      <c r="X61" s="14">
        <v>3413.0</v>
      </c>
      <c r="Y61" s="14">
        <v>3412.0</v>
      </c>
      <c r="Z61" s="14">
        <v>3411.0</v>
      </c>
      <c r="AA61" s="14">
        <v>3411.0</v>
      </c>
      <c r="AB61" s="14">
        <v>3410.0</v>
      </c>
      <c r="AC61" s="14">
        <v>3409.0</v>
      </c>
      <c r="AD61" s="14">
        <v>3409.0</v>
      </c>
      <c r="AE61" s="14">
        <v>3408.0</v>
      </c>
      <c r="AF61" s="14">
        <v>3407.0</v>
      </c>
      <c r="AG61" s="14">
        <v>3405.0</v>
      </c>
      <c r="AH61" s="14">
        <v>3404.0</v>
      </c>
      <c r="AI61" s="14">
        <v>3403.0</v>
      </c>
      <c r="AJ61" s="14">
        <v>3401.0</v>
      </c>
      <c r="AK61" s="14">
        <v>3399.0</v>
      </c>
      <c r="AL61" s="14">
        <v>3397.0</v>
      </c>
      <c r="AM61" s="14">
        <v>3395.0</v>
      </c>
      <c r="AN61" s="14">
        <v>3392.0</v>
      </c>
      <c r="AO61" s="14">
        <v>3389.0</v>
      </c>
      <c r="AP61" s="14">
        <v>3387.0</v>
      </c>
      <c r="AQ61" s="14">
        <v>3383.0</v>
      </c>
      <c r="AR61" s="14">
        <v>3378.0</v>
      </c>
      <c r="AS61" s="14">
        <v>3372.0</v>
      </c>
      <c r="AT61" s="14">
        <v>3367.0</v>
      </c>
      <c r="AU61" s="14">
        <v>3362.0</v>
      </c>
      <c r="AV61" s="14">
        <v>3359.0</v>
      </c>
      <c r="AW61" s="14">
        <v>3355.0</v>
      </c>
      <c r="AX61" s="14">
        <v>3353.0</v>
      </c>
      <c r="AY61" s="14">
        <v>3351.0</v>
      </c>
      <c r="AZ61" s="14">
        <v>3350.0</v>
      </c>
      <c r="BA61" s="14">
        <v>3349.0</v>
      </c>
      <c r="BC61" s="12" t="s">
        <v>17</v>
      </c>
      <c r="BI61" s="12" t="s">
        <v>17</v>
      </c>
      <c r="BW61" s="11">
        <v>55.0</v>
      </c>
      <c r="BX61" s="11">
        <v>893.0</v>
      </c>
      <c r="BY61" s="11">
        <v>2625.0</v>
      </c>
      <c r="BZ61" s="11">
        <v>4348.0</v>
      </c>
      <c r="CA61" s="11">
        <v>8397.0</v>
      </c>
      <c r="CB61" s="11">
        <v>905.0</v>
      </c>
      <c r="CC61" s="11">
        <v>2664.0</v>
      </c>
      <c r="CD61" s="11">
        <v>4407.0</v>
      </c>
      <c r="CE61" s="11">
        <v>8493.0</v>
      </c>
    </row>
    <row r="62" spans="8:8" s="12" ht="20.0" customFormat="1" customHeight="1">
      <c r="A62" s="15">
        <v>55.0</v>
      </c>
      <c r="B62" s="14">
        <v>3518.0</v>
      </c>
      <c r="C62" s="14">
        <v>3518.0</v>
      </c>
      <c r="D62" s="14">
        <v>3518.0</v>
      </c>
      <c r="E62" s="14">
        <v>3518.0</v>
      </c>
      <c r="F62" s="14">
        <v>3517.0</v>
      </c>
      <c r="G62" s="14">
        <v>3517.0</v>
      </c>
      <c r="H62" s="14">
        <v>3516.0</v>
      </c>
      <c r="I62" s="14">
        <v>3515.0</v>
      </c>
      <c r="J62" s="14">
        <v>3515.0</v>
      </c>
      <c r="K62" s="14">
        <v>3514.0</v>
      </c>
      <c r="L62" s="14">
        <v>3513.0</v>
      </c>
      <c r="M62" s="14">
        <v>3512.0</v>
      </c>
      <c r="N62" s="14">
        <v>3510.0</v>
      </c>
      <c r="O62" s="14">
        <v>3509.0</v>
      </c>
      <c r="P62" s="14">
        <v>3508.0</v>
      </c>
      <c r="Q62" s="14">
        <v>3506.0</v>
      </c>
      <c r="R62" s="14">
        <v>3504.0</v>
      </c>
      <c r="S62" s="14">
        <v>3502.0</v>
      </c>
      <c r="T62" s="14">
        <v>3501.0</v>
      </c>
      <c r="U62" s="14">
        <v>3500.0</v>
      </c>
      <c r="V62" s="14">
        <v>3499.0</v>
      </c>
      <c r="W62" s="14">
        <v>3498.0</v>
      </c>
      <c r="X62" s="14">
        <v>3498.0</v>
      </c>
      <c r="Y62" s="14">
        <v>3497.0</v>
      </c>
      <c r="Z62" s="14">
        <v>3497.0</v>
      </c>
      <c r="AA62" s="14">
        <v>3496.0</v>
      </c>
      <c r="AB62" s="14">
        <v>3495.0</v>
      </c>
      <c r="AC62" s="14">
        <v>3495.0</v>
      </c>
      <c r="AD62" s="14">
        <v>3494.0</v>
      </c>
      <c r="AE62" s="14">
        <v>3493.0</v>
      </c>
      <c r="AF62" s="14">
        <v>3492.0</v>
      </c>
      <c r="AG62" s="14">
        <v>3490.0</v>
      </c>
      <c r="AH62" s="14">
        <v>3489.0</v>
      </c>
      <c r="AI62" s="14">
        <v>3488.0</v>
      </c>
      <c r="AJ62" s="14">
        <v>3486.0</v>
      </c>
      <c r="AK62" s="14">
        <v>3484.0</v>
      </c>
      <c r="AL62" s="14">
        <v>3482.0</v>
      </c>
      <c r="AM62" s="14">
        <v>3480.0</v>
      </c>
      <c r="AN62" s="14">
        <v>3477.0</v>
      </c>
      <c r="AO62" s="14">
        <v>3474.0</v>
      </c>
      <c r="AP62" s="14">
        <v>3471.0</v>
      </c>
      <c r="AQ62" s="14">
        <v>3467.0</v>
      </c>
      <c r="AR62" s="14">
        <v>3462.0</v>
      </c>
      <c r="AS62" s="14">
        <v>3456.0</v>
      </c>
      <c r="AT62" s="14">
        <v>3451.0</v>
      </c>
      <c r="AU62" s="14">
        <v>3446.0</v>
      </c>
      <c r="AV62" s="14">
        <v>3442.0</v>
      </c>
      <c r="AW62" s="14">
        <v>3439.0</v>
      </c>
      <c r="AX62" s="14">
        <v>3437.0</v>
      </c>
      <c r="AY62" s="14">
        <v>3435.0</v>
      </c>
      <c r="AZ62" s="14">
        <v>3434.0</v>
      </c>
      <c r="BC62" s="12" t="s">
        <v>17</v>
      </c>
      <c r="BI62" s="12" t="s">
        <v>17</v>
      </c>
      <c r="BW62" s="11">
        <v>56.0</v>
      </c>
      <c r="BX62" s="11">
        <v>892.0</v>
      </c>
      <c r="BY62" s="11">
        <v>2624.0</v>
      </c>
      <c r="BZ62" s="11">
        <v>4347.0</v>
      </c>
      <c r="CA62" s="11">
        <v>8388.0</v>
      </c>
      <c r="CB62" s="11">
        <v>905.0</v>
      </c>
      <c r="CC62" s="11">
        <v>2663.0</v>
      </c>
      <c r="CD62" s="11">
        <v>4406.0</v>
      </c>
      <c r="CE62" s="11">
        <v>8488.0</v>
      </c>
    </row>
    <row r="63" spans="8:8" s="12" ht="20.0" customFormat="1" customHeight="1">
      <c r="A63" s="15">
        <v>56.0</v>
      </c>
      <c r="B63" s="14">
        <v>3606.0</v>
      </c>
      <c r="C63" s="14">
        <v>3606.0</v>
      </c>
      <c r="D63" s="14">
        <v>3606.0</v>
      </c>
      <c r="E63" s="14">
        <v>3605.0</v>
      </c>
      <c r="F63" s="14">
        <v>3605.0</v>
      </c>
      <c r="G63" s="14">
        <v>3605.0</v>
      </c>
      <c r="H63" s="14">
        <v>3604.0</v>
      </c>
      <c r="I63" s="14">
        <v>3603.0</v>
      </c>
      <c r="J63" s="14">
        <v>3602.0</v>
      </c>
      <c r="K63" s="14">
        <v>3602.0</v>
      </c>
      <c r="L63" s="14">
        <v>3600.0</v>
      </c>
      <c r="M63" s="14">
        <v>3599.0</v>
      </c>
      <c r="N63" s="14">
        <v>3598.0</v>
      </c>
      <c r="O63" s="14">
        <v>3597.0</v>
      </c>
      <c r="P63" s="14">
        <v>3595.0</v>
      </c>
      <c r="Q63" s="14">
        <v>3594.0</v>
      </c>
      <c r="R63" s="14">
        <v>3592.0</v>
      </c>
      <c r="S63" s="14">
        <v>3590.0</v>
      </c>
      <c r="T63" s="14">
        <v>3588.0</v>
      </c>
      <c r="U63" s="14">
        <v>3588.0</v>
      </c>
      <c r="V63" s="14">
        <v>3587.0</v>
      </c>
      <c r="W63" s="14">
        <v>3586.0</v>
      </c>
      <c r="X63" s="14">
        <v>3585.0</v>
      </c>
      <c r="Y63" s="14">
        <v>3585.0</v>
      </c>
      <c r="Z63" s="14">
        <v>3584.0</v>
      </c>
      <c r="AA63" s="14">
        <v>3583.0</v>
      </c>
      <c r="AB63" s="14">
        <v>3583.0</v>
      </c>
      <c r="AC63" s="14">
        <v>3582.0</v>
      </c>
      <c r="AD63" s="14">
        <v>3581.0</v>
      </c>
      <c r="AE63" s="14">
        <v>3580.0</v>
      </c>
      <c r="AF63" s="14">
        <v>3579.0</v>
      </c>
      <c r="AG63" s="14">
        <v>3578.0</v>
      </c>
      <c r="AH63" s="14">
        <v>3576.0</v>
      </c>
      <c r="AI63" s="14">
        <v>3575.0</v>
      </c>
      <c r="AJ63" s="14">
        <v>3573.0</v>
      </c>
      <c r="AK63" s="14">
        <v>3571.0</v>
      </c>
      <c r="AL63" s="14">
        <v>3569.0</v>
      </c>
      <c r="AM63" s="14">
        <v>3566.0</v>
      </c>
      <c r="AN63" s="14">
        <v>3564.0</v>
      </c>
      <c r="AO63" s="14">
        <v>3561.0</v>
      </c>
      <c r="AP63" s="14">
        <v>3558.0</v>
      </c>
      <c r="AQ63" s="14">
        <v>3554.0</v>
      </c>
      <c r="AR63" s="14">
        <v>3548.0</v>
      </c>
      <c r="AS63" s="14">
        <v>3543.0</v>
      </c>
      <c r="AT63" s="14">
        <v>3537.0</v>
      </c>
      <c r="AU63" s="14">
        <v>3532.0</v>
      </c>
      <c r="AV63" s="14">
        <v>3528.0</v>
      </c>
      <c r="AW63" s="14">
        <v>3525.0</v>
      </c>
      <c r="AX63" s="14">
        <v>3522.0</v>
      </c>
      <c r="AY63" s="14">
        <v>3521.0</v>
      </c>
      <c r="BC63" s="12" t="s">
        <v>17</v>
      </c>
      <c r="BI63" s="12" t="s">
        <v>17</v>
      </c>
      <c r="BW63" s="11">
        <v>57.0</v>
      </c>
      <c r="BX63" s="11">
        <v>892.0</v>
      </c>
      <c r="BY63" s="11">
        <v>2622.0</v>
      </c>
      <c r="BZ63" s="11">
        <v>4345.0</v>
      </c>
      <c r="CA63" s="11">
        <v>8376.0</v>
      </c>
      <c r="CB63" s="11">
        <v>905.0</v>
      </c>
      <c r="CC63" s="11">
        <v>2662.0</v>
      </c>
      <c r="CD63" s="11">
        <v>4404.0</v>
      </c>
      <c r="CE63" s="11">
        <v>8481.0</v>
      </c>
    </row>
    <row r="64" spans="8:8" s="12" ht="20.0" customFormat="1" customHeight="1">
      <c r="A64" s="15">
        <v>57.0</v>
      </c>
      <c r="B64" s="14">
        <v>3696.0</v>
      </c>
      <c r="C64" s="14">
        <v>3696.0</v>
      </c>
      <c r="D64" s="14">
        <v>3696.0</v>
      </c>
      <c r="E64" s="14">
        <v>3696.0</v>
      </c>
      <c r="F64" s="14">
        <v>3695.0</v>
      </c>
      <c r="G64" s="14">
        <v>3695.0</v>
      </c>
      <c r="H64" s="14">
        <v>3694.0</v>
      </c>
      <c r="I64" s="14">
        <v>3693.0</v>
      </c>
      <c r="J64" s="14">
        <v>3692.0</v>
      </c>
      <c r="K64" s="14">
        <v>3692.0</v>
      </c>
      <c r="L64" s="14">
        <v>3691.0</v>
      </c>
      <c r="M64" s="14">
        <v>3689.0</v>
      </c>
      <c r="N64" s="14">
        <v>3688.0</v>
      </c>
      <c r="O64" s="14">
        <v>3687.0</v>
      </c>
      <c r="P64" s="14">
        <v>3685.0</v>
      </c>
      <c r="Q64" s="14">
        <v>3683.0</v>
      </c>
      <c r="R64" s="14">
        <v>3682.0</v>
      </c>
      <c r="S64" s="14">
        <v>3680.0</v>
      </c>
      <c r="T64" s="14">
        <v>3678.0</v>
      </c>
      <c r="U64" s="14">
        <v>3677.0</v>
      </c>
      <c r="V64" s="14">
        <v>3676.0</v>
      </c>
      <c r="W64" s="14">
        <v>3676.0</v>
      </c>
      <c r="X64" s="14">
        <v>3675.0</v>
      </c>
      <c r="Y64" s="14">
        <v>3674.0</v>
      </c>
      <c r="Z64" s="14">
        <v>3674.0</v>
      </c>
      <c r="AA64" s="14">
        <v>3673.0</v>
      </c>
      <c r="AB64" s="14">
        <v>3672.0</v>
      </c>
      <c r="AC64" s="14">
        <v>3671.0</v>
      </c>
      <c r="AD64" s="14">
        <v>3671.0</v>
      </c>
      <c r="AE64" s="14">
        <v>3670.0</v>
      </c>
      <c r="AF64" s="14">
        <v>3668.0</v>
      </c>
      <c r="AG64" s="14">
        <v>3667.0</v>
      </c>
      <c r="AH64" s="14">
        <v>3666.0</v>
      </c>
      <c r="AI64" s="14">
        <v>3664.0</v>
      </c>
      <c r="AJ64" s="14">
        <v>3662.0</v>
      </c>
      <c r="AK64" s="14">
        <v>3660.0</v>
      </c>
      <c r="AL64" s="14">
        <v>3658.0</v>
      </c>
      <c r="AM64" s="14">
        <v>3655.0</v>
      </c>
      <c r="AN64" s="14">
        <v>3653.0</v>
      </c>
      <c r="AO64" s="14">
        <v>3650.0</v>
      </c>
      <c r="AP64" s="14">
        <v>3647.0</v>
      </c>
      <c r="AQ64" s="14">
        <v>3642.0</v>
      </c>
      <c r="AR64" s="14">
        <v>3637.0</v>
      </c>
      <c r="AS64" s="14">
        <v>3631.0</v>
      </c>
      <c r="AT64" s="14">
        <v>3626.0</v>
      </c>
      <c r="AU64" s="14">
        <v>3621.0</v>
      </c>
      <c r="AV64" s="14">
        <v>3616.0</v>
      </c>
      <c r="AW64" s="14">
        <v>3613.0</v>
      </c>
      <c r="AX64" s="14">
        <v>3610.0</v>
      </c>
      <c r="BC64" s="12" t="s">
        <v>17</v>
      </c>
      <c r="BI64" s="12" t="s">
        <v>17</v>
      </c>
      <c r="BW64" s="11">
        <v>58.0</v>
      </c>
      <c r="BX64" s="11">
        <v>892.0</v>
      </c>
      <c r="BY64" s="11">
        <v>2620.0</v>
      </c>
      <c r="BZ64" s="11">
        <v>4341.0</v>
      </c>
      <c r="CA64" s="11">
        <v>8359.0</v>
      </c>
      <c r="CB64" s="11">
        <v>905.0</v>
      </c>
      <c r="CC64" s="11">
        <v>2661.0</v>
      </c>
      <c r="CD64" s="11">
        <v>4401.0</v>
      </c>
      <c r="CE64" s="11">
        <v>8472.0</v>
      </c>
    </row>
    <row r="65" spans="8:8" s="12" ht="20.0" customFormat="1" customHeight="1">
      <c r="A65" s="15">
        <v>58.0</v>
      </c>
      <c r="B65" s="14">
        <v>3789.0</v>
      </c>
      <c r="C65" s="14">
        <v>3789.0</v>
      </c>
      <c r="D65" s="14">
        <v>3788.0</v>
      </c>
      <c r="E65" s="14">
        <v>3788.0</v>
      </c>
      <c r="F65" s="14">
        <v>3788.0</v>
      </c>
      <c r="G65" s="14">
        <v>3787.0</v>
      </c>
      <c r="H65" s="14">
        <v>3786.0</v>
      </c>
      <c r="I65" s="14">
        <v>3786.0</v>
      </c>
      <c r="J65" s="14">
        <v>3785.0</v>
      </c>
      <c r="K65" s="14">
        <v>3784.0</v>
      </c>
      <c r="L65" s="14">
        <v>3783.0</v>
      </c>
      <c r="M65" s="14">
        <v>3782.0</v>
      </c>
      <c r="N65" s="14">
        <v>3780.0</v>
      </c>
      <c r="O65" s="14">
        <v>3779.0</v>
      </c>
      <c r="P65" s="14">
        <v>3777.0</v>
      </c>
      <c r="Q65" s="14">
        <v>3776.0</v>
      </c>
      <c r="R65" s="14">
        <v>3774.0</v>
      </c>
      <c r="S65" s="14">
        <v>3772.0</v>
      </c>
      <c r="T65" s="14">
        <v>3770.0</v>
      </c>
      <c r="U65" s="14">
        <v>3769.0</v>
      </c>
      <c r="V65" s="14">
        <v>3768.0</v>
      </c>
      <c r="W65" s="14">
        <v>3767.0</v>
      </c>
      <c r="X65" s="14">
        <v>3767.0</v>
      </c>
      <c r="Y65" s="14">
        <v>3766.0</v>
      </c>
      <c r="Z65" s="14">
        <v>3765.0</v>
      </c>
      <c r="AA65" s="14">
        <v>3765.0</v>
      </c>
      <c r="AB65" s="14">
        <v>3764.0</v>
      </c>
      <c r="AC65" s="14">
        <v>3763.0</v>
      </c>
      <c r="AD65" s="14">
        <v>3762.0</v>
      </c>
      <c r="AE65" s="14">
        <v>3761.0</v>
      </c>
      <c r="AF65" s="14">
        <v>3760.0</v>
      </c>
      <c r="AG65" s="14">
        <v>3759.0</v>
      </c>
      <c r="AH65" s="14">
        <v>3757.0</v>
      </c>
      <c r="AI65" s="14">
        <v>3756.0</v>
      </c>
      <c r="AJ65" s="14">
        <v>3754.0</v>
      </c>
      <c r="AK65" s="14">
        <v>3752.0</v>
      </c>
      <c r="AL65" s="14">
        <v>3749.0</v>
      </c>
      <c r="AM65" s="14">
        <v>3747.0</v>
      </c>
      <c r="AN65" s="14">
        <v>3744.0</v>
      </c>
      <c r="AO65" s="14">
        <v>3741.0</v>
      </c>
      <c r="AP65" s="14">
        <v>3738.0</v>
      </c>
      <c r="AQ65" s="14">
        <v>3733.0</v>
      </c>
      <c r="AR65" s="14">
        <v>3728.0</v>
      </c>
      <c r="AS65" s="14">
        <v>3722.0</v>
      </c>
      <c r="AT65" s="14">
        <v>3716.0</v>
      </c>
      <c r="AU65" s="14">
        <v>3711.0</v>
      </c>
      <c r="AV65" s="14">
        <v>3706.0</v>
      </c>
      <c r="AW65" s="14">
        <v>3703.0</v>
      </c>
      <c r="BC65" s="12" t="s">
        <v>17</v>
      </c>
      <c r="BI65" s="12" t="s">
        <v>17</v>
      </c>
      <c r="BW65" s="11">
        <v>59.0</v>
      </c>
      <c r="BX65" s="11">
        <v>891.0</v>
      </c>
      <c r="BY65" s="11">
        <v>2618.0</v>
      </c>
      <c r="BZ65" s="11">
        <v>4333.0</v>
      </c>
      <c r="CA65" s="11">
        <v>8336.0</v>
      </c>
      <c r="CB65" s="11">
        <v>904.0</v>
      </c>
      <c r="CC65" s="11">
        <v>2659.0</v>
      </c>
      <c r="CD65" s="11">
        <v>4397.0</v>
      </c>
      <c r="CE65" s="11">
        <v>8460.0</v>
      </c>
    </row>
    <row r="66" spans="8:8" s="12" ht="20.0" customFormat="1" customHeight="1">
      <c r="A66" s="15">
        <v>59.0</v>
      </c>
      <c r="B66" s="14">
        <v>3883.0</v>
      </c>
      <c r="C66" s="14">
        <v>3883.0</v>
      </c>
      <c r="D66" s="14">
        <v>3883.0</v>
      </c>
      <c r="E66" s="14">
        <v>3883.0</v>
      </c>
      <c r="F66" s="14">
        <v>3882.0</v>
      </c>
      <c r="G66" s="14">
        <v>3882.0</v>
      </c>
      <c r="H66" s="14">
        <v>3881.0</v>
      </c>
      <c r="I66" s="14">
        <v>3880.0</v>
      </c>
      <c r="J66" s="14">
        <v>3879.0</v>
      </c>
      <c r="K66" s="14">
        <v>3878.0</v>
      </c>
      <c r="L66" s="14">
        <v>3877.0</v>
      </c>
      <c r="M66" s="14">
        <v>3876.0</v>
      </c>
      <c r="N66" s="14">
        <v>3875.0</v>
      </c>
      <c r="O66" s="14">
        <v>3873.0</v>
      </c>
      <c r="P66" s="14">
        <v>3872.0</v>
      </c>
      <c r="Q66" s="14">
        <v>3870.0</v>
      </c>
      <c r="R66" s="14">
        <v>3868.0</v>
      </c>
      <c r="S66" s="14">
        <v>3866.0</v>
      </c>
      <c r="T66" s="14">
        <v>3864.0</v>
      </c>
      <c r="U66" s="14">
        <v>3863.0</v>
      </c>
      <c r="V66" s="14">
        <v>3862.0</v>
      </c>
      <c r="W66" s="14">
        <v>3862.0</v>
      </c>
      <c r="X66" s="14">
        <v>3861.0</v>
      </c>
      <c r="Y66" s="14">
        <v>3860.0</v>
      </c>
      <c r="Z66" s="14">
        <v>3860.0</v>
      </c>
      <c r="AA66" s="14">
        <v>3859.0</v>
      </c>
      <c r="AB66" s="14">
        <v>3858.0</v>
      </c>
      <c r="AC66" s="14">
        <v>3857.0</v>
      </c>
      <c r="AD66" s="14">
        <v>3856.0</v>
      </c>
      <c r="AE66" s="14">
        <v>3855.0</v>
      </c>
      <c r="AF66" s="14">
        <v>3854.0</v>
      </c>
      <c r="AG66" s="14">
        <v>3853.0</v>
      </c>
      <c r="AH66" s="14">
        <v>3851.0</v>
      </c>
      <c r="AI66" s="14">
        <v>3849.0</v>
      </c>
      <c r="AJ66" s="14">
        <v>3847.0</v>
      </c>
      <c r="AK66" s="14">
        <v>3845.0</v>
      </c>
      <c r="AL66" s="14">
        <v>3843.0</v>
      </c>
      <c r="AM66" s="14">
        <v>3840.0</v>
      </c>
      <c r="AN66" s="14">
        <v>3837.0</v>
      </c>
      <c r="AO66" s="14">
        <v>3834.0</v>
      </c>
      <c r="AP66" s="14">
        <v>3831.0</v>
      </c>
      <c r="AQ66" s="14">
        <v>3826.0</v>
      </c>
      <c r="AR66" s="14">
        <v>3821.0</v>
      </c>
      <c r="AS66" s="14">
        <v>3815.0</v>
      </c>
      <c r="AT66" s="14">
        <v>3809.0</v>
      </c>
      <c r="AU66" s="14">
        <v>3803.0</v>
      </c>
      <c r="AV66" s="14">
        <v>3799.0</v>
      </c>
      <c r="BC66" s="12" t="s">
        <v>17</v>
      </c>
      <c r="BI66" s="12" t="s">
        <v>17</v>
      </c>
      <c r="BW66" s="11">
        <v>60.0</v>
      </c>
      <c r="BX66" s="11">
        <v>890.0</v>
      </c>
      <c r="BY66" s="11">
        <v>2612.0</v>
      </c>
      <c r="BZ66" s="11">
        <v>4321.0</v>
      </c>
      <c r="CA66" s="11">
        <v>8307.0</v>
      </c>
      <c r="CB66" s="11">
        <v>904.0</v>
      </c>
      <c r="CC66" s="11">
        <v>2656.0</v>
      </c>
      <c r="CD66" s="11">
        <v>4391.0</v>
      </c>
      <c r="CE66" s="11">
        <v>8444.0</v>
      </c>
    </row>
    <row r="67" spans="8:8" s="12" ht="20.0" customFormat="1" customHeight="1">
      <c r="A67" s="15">
        <v>60.0</v>
      </c>
      <c r="B67" s="14">
        <v>3981.0</v>
      </c>
      <c r="C67" s="14">
        <v>3980.0</v>
      </c>
      <c r="D67" s="14">
        <v>3980.0</v>
      </c>
      <c r="E67" s="14">
        <v>3980.0</v>
      </c>
      <c r="F67" s="14">
        <v>3979.0</v>
      </c>
      <c r="G67" s="14">
        <v>3979.0</v>
      </c>
      <c r="H67" s="14">
        <v>3978.0</v>
      </c>
      <c r="I67" s="14">
        <v>3977.0</v>
      </c>
      <c r="J67" s="14">
        <v>3976.0</v>
      </c>
      <c r="K67" s="14">
        <v>3975.0</v>
      </c>
      <c r="L67" s="14">
        <v>3974.0</v>
      </c>
      <c r="M67" s="14">
        <v>3973.0</v>
      </c>
      <c r="N67" s="14">
        <v>3972.0</v>
      </c>
      <c r="O67" s="14">
        <v>3970.0</v>
      </c>
      <c r="P67" s="14">
        <v>3968.0</v>
      </c>
      <c r="Q67" s="14">
        <v>3967.0</v>
      </c>
      <c r="R67" s="14">
        <v>3965.0</v>
      </c>
      <c r="S67" s="14">
        <v>3963.0</v>
      </c>
      <c r="T67" s="14">
        <v>3961.0</v>
      </c>
      <c r="U67" s="14">
        <v>3960.0</v>
      </c>
      <c r="V67" s="14">
        <v>3959.0</v>
      </c>
      <c r="W67" s="14">
        <v>3958.0</v>
      </c>
      <c r="X67" s="14">
        <v>3957.0</v>
      </c>
      <c r="Y67" s="14">
        <v>3957.0</v>
      </c>
      <c r="Z67" s="14">
        <v>3956.0</v>
      </c>
      <c r="AA67" s="14">
        <v>3955.0</v>
      </c>
      <c r="AB67" s="14">
        <v>3955.0</v>
      </c>
      <c r="AC67" s="14">
        <v>3954.0</v>
      </c>
      <c r="AD67" s="14">
        <v>3953.0</v>
      </c>
      <c r="AE67" s="14">
        <v>3952.0</v>
      </c>
      <c r="AF67" s="14">
        <v>3950.0</v>
      </c>
      <c r="AG67" s="14">
        <v>3949.0</v>
      </c>
      <c r="AH67" s="14">
        <v>3947.0</v>
      </c>
      <c r="AI67" s="14">
        <v>3946.0</v>
      </c>
      <c r="AJ67" s="14">
        <v>3944.0</v>
      </c>
      <c r="AK67" s="14">
        <v>3941.0</v>
      </c>
      <c r="AL67" s="14">
        <v>3939.0</v>
      </c>
      <c r="AM67" s="14">
        <v>3936.0</v>
      </c>
      <c r="AN67" s="14">
        <v>3933.0</v>
      </c>
      <c r="AO67" s="14">
        <v>3930.0</v>
      </c>
      <c r="AP67" s="14">
        <v>3927.0</v>
      </c>
      <c r="AQ67" s="14">
        <v>3922.0</v>
      </c>
      <c r="AR67" s="14">
        <v>3916.0</v>
      </c>
      <c r="AS67" s="14">
        <v>3910.0</v>
      </c>
      <c r="AT67" s="14">
        <v>3904.0</v>
      </c>
      <c r="AU67" s="14">
        <v>3898.0</v>
      </c>
      <c r="BC67" s="12" t="s">
        <v>17</v>
      </c>
      <c r="BI67" s="12" t="s">
        <v>17</v>
      </c>
      <c r="BW67" s="11">
        <v>61.0</v>
      </c>
      <c r="BX67" s="11">
        <v>888.0</v>
      </c>
      <c r="BY67" s="11">
        <v>2601.0</v>
      </c>
      <c r="BZ67" s="11">
        <v>4302.0</v>
      </c>
      <c r="CA67" s="11">
        <v>8266.0</v>
      </c>
      <c r="CB67" s="11">
        <v>902.0</v>
      </c>
      <c r="CC67" s="11">
        <v>2651.0</v>
      </c>
      <c r="CD67" s="11">
        <v>4381.0</v>
      </c>
      <c r="CE67" s="11">
        <v>8424.0</v>
      </c>
    </row>
    <row r="68" spans="8:8" s="12" ht="20.0" customFormat="1" customHeight="1">
      <c r="A68" s="15">
        <v>61.0</v>
      </c>
      <c r="B68" s="14">
        <v>4080.0</v>
      </c>
      <c r="C68" s="14">
        <v>4080.0</v>
      </c>
      <c r="D68" s="14">
        <v>4080.0</v>
      </c>
      <c r="E68" s="14">
        <v>4079.0</v>
      </c>
      <c r="F68" s="14">
        <v>4079.0</v>
      </c>
      <c r="G68" s="14">
        <v>4078.0</v>
      </c>
      <c r="H68" s="14">
        <v>4077.0</v>
      </c>
      <c r="I68" s="14">
        <v>4077.0</v>
      </c>
      <c r="J68" s="14">
        <v>4076.0</v>
      </c>
      <c r="K68" s="14">
        <v>4075.0</v>
      </c>
      <c r="L68" s="14">
        <v>4074.0</v>
      </c>
      <c r="M68" s="14">
        <v>4072.0</v>
      </c>
      <c r="N68" s="14">
        <v>4071.0</v>
      </c>
      <c r="O68" s="14">
        <v>4069.0</v>
      </c>
      <c r="P68" s="14">
        <v>4068.0</v>
      </c>
      <c r="Q68" s="14">
        <v>4066.0</v>
      </c>
      <c r="R68" s="14">
        <v>4064.0</v>
      </c>
      <c r="S68" s="14">
        <v>4062.0</v>
      </c>
      <c r="T68" s="14">
        <v>4060.0</v>
      </c>
      <c r="U68" s="14">
        <v>4059.0</v>
      </c>
      <c r="V68" s="14">
        <v>4058.0</v>
      </c>
      <c r="W68" s="14">
        <v>4057.0</v>
      </c>
      <c r="X68" s="14">
        <v>4056.0</v>
      </c>
      <c r="Y68" s="14">
        <v>4056.0</v>
      </c>
      <c r="Z68" s="14">
        <v>4055.0</v>
      </c>
      <c r="AA68" s="14">
        <v>4054.0</v>
      </c>
      <c r="AB68" s="14">
        <v>4053.0</v>
      </c>
      <c r="AC68" s="14">
        <v>4052.0</v>
      </c>
      <c r="AD68" s="14">
        <v>4051.0</v>
      </c>
      <c r="AE68" s="14">
        <v>4050.0</v>
      </c>
      <c r="AF68" s="14">
        <v>4049.0</v>
      </c>
      <c r="AG68" s="14">
        <v>4047.0</v>
      </c>
      <c r="AH68" s="14">
        <v>4046.0</v>
      </c>
      <c r="AI68" s="14">
        <v>4044.0</v>
      </c>
      <c r="AJ68" s="14">
        <v>4042.0</v>
      </c>
      <c r="AK68" s="14">
        <v>4040.0</v>
      </c>
      <c r="AL68" s="14">
        <v>4037.0</v>
      </c>
      <c r="AM68" s="14">
        <v>4035.0</v>
      </c>
      <c r="AN68" s="14">
        <v>4031.0</v>
      </c>
      <c r="AO68" s="14">
        <v>4028.0</v>
      </c>
      <c r="AP68" s="14">
        <v>4025.0</v>
      </c>
      <c r="AQ68" s="14">
        <v>4020.0</v>
      </c>
      <c r="AR68" s="14">
        <v>4014.0</v>
      </c>
      <c r="AS68" s="14">
        <v>4007.0</v>
      </c>
      <c r="AT68" s="14">
        <v>4001.0</v>
      </c>
      <c r="BC68" s="12" t="s">
        <v>17</v>
      </c>
      <c r="BI68" s="12" t="s">
        <v>17</v>
      </c>
      <c r="BW68" s="11">
        <v>62.0</v>
      </c>
      <c r="BX68" s="11">
        <v>883.0</v>
      </c>
      <c r="BY68" s="11">
        <v>2586.0</v>
      </c>
      <c r="BZ68" s="11">
        <v>4278.0</v>
      </c>
      <c r="CA68" s="11">
        <v>8214.0</v>
      </c>
      <c r="CB68" s="11">
        <v>900.0</v>
      </c>
      <c r="CC68" s="11">
        <v>2643.0</v>
      </c>
      <c r="CD68" s="11">
        <v>4370.0</v>
      </c>
      <c r="CE68" s="11">
        <v>8399.0</v>
      </c>
    </row>
    <row r="69" spans="8:8" s="12" ht="20.0" customFormat="1" customHeight="1">
      <c r="A69" s="15">
        <v>62.0</v>
      </c>
      <c r="B69" s="14">
        <v>4182.0</v>
      </c>
      <c r="C69" s="14">
        <v>4182.0</v>
      </c>
      <c r="D69" s="14">
        <v>4182.0</v>
      </c>
      <c r="E69" s="14">
        <v>4181.0</v>
      </c>
      <c r="F69" s="14">
        <v>4181.0</v>
      </c>
      <c r="G69" s="14">
        <v>4180.0</v>
      </c>
      <c r="H69" s="14">
        <v>4179.0</v>
      </c>
      <c r="I69" s="14">
        <v>4179.0</v>
      </c>
      <c r="J69" s="14">
        <v>4178.0</v>
      </c>
      <c r="K69" s="14">
        <v>4177.0</v>
      </c>
      <c r="L69" s="14">
        <v>4175.0</v>
      </c>
      <c r="M69" s="14">
        <v>4174.0</v>
      </c>
      <c r="N69" s="14">
        <v>4173.0</v>
      </c>
      <c r="O69" s="14">
        <v>4171.0</v>
      </c>
      <c r="P69" s="14">
        <v>4169.0</v>
      </c>
      <c r="Q69" s="14">
        <v>4167.0</v>
      </c>
      <c r="R69" s="14">
        <v>4165.0</v>
      </c>
      <c r="S69" s="14">
        <v>4163.0</v>
      </c>
      <c r="T69" s="14">
        <v>4161.0</v>
      </c>
      <c r="U69" s="14">
        <v>4160.0</v>
      </c>
      <c r="V69" s="14">
        <v>4159.0</v>
      </c>
      <c r="W69" s="14">
        <v>4158.0</v>
      </c>
      <c r="X69" s="14">
        <v>4158.0</v>
      </c>
      <c r="Y69" s="14">
        <v>4157.0</v>
      </c>
      <c r="Z69" s="14">
        <v>4156.0</v>
      </c>
      <c r="AA69" s="14">
        <v>4155.0</v>
      </c>
      <c r="AB69" s="14">
        <v>4155.0</v>
      </c>
      <c r="AC69" s="14">
        <v>4154.0</v>
      </c>
      <c r="AD69" s="14">
        <v>4153.0</v>
      </c>
      <c r="AE69" s="14">
        <v>4151.0</v>
      </c>
      <c r="AF69" s="14">
        <v>4150.0</v>
      </c>
      <c r="AG69" s="14">
        <v>4149.0</v>
      </c>
      <c r="AH69" s="14">
        <v>4147.0</v>
      </c>
      <c r="AI69" s="14">
        <v>4145.0</v>
      </c>
      <c r="AJ69" s="14">
        <v>4143.0</v>
      </c>
      <c r="AK69" s="14">
        <v>4141.0</v>
      </c>
      <c r="AL69" s="14">
        <v>4138.0</v>
      </c>
      <c r="AM69" s="14">
        <v>4135.0</v>
      </c>
      <c r="AN69" s="14">
        <v>4132.0</v>
      </c>
      <c r="AO69" s="14">
        <v>4129.0</v>
      </c>
      <c r="AP69" s="14">
        <v>4125.0</v>
      </c>
      <c r="AQ69" s="14">
        <v>4120.0</v>
      </c>
      <c r="AR69" s="14">
        <v>4114.0</v>
      </c>
      <c r="AS69" s="14">
        <v>4107.0</v>
      </c>
      <c r="BC69" s="12" t="s">
        <v>17</v>
      </c>
      <c r="BI69" s="12" t="s">
        <v>17</v>
      </c>
      <c r="BW69" s="11">
        <v>63.0</v>
      </c>
      <c r="BX69" s="11">
        <v>878.0</v>
      </c>
      <c r="BY69" s="11">
        <v>2568.0</v>
      </c>
      <c r="BZ69" s="11">
        <v>4249.0</v>
      </c>
      <c r="CA69" s="11">
        <v>8151.0</v>
      </c>
      <c r="CB69" s="11">
        <v>898.0</v>
      </c>
      <c r="CC69" s="11">
        <v>2635.0</v>
      </c>
      <c r="CD69" s="11">
        <v>4356.0</v>
      </c>
      <c r="CE69" s="11">
        <v>8370.0</v>
      </c>
    </row>
    <row r="70" spans="8:8" s="12" ht="20.0" customFormat="1" customHeight="1">
      <c r="A70" s="15">
        <v>63.0</v>
      </c>
      <c r="B70" s="14">
        <v>4287.0</v>
      </c>
      <c r="C70" s="14">
        <v>4286.0</v>
      </c>
      <c r="D70" s="14">
        <v>4286.0</v>
      </c>
      <c r="E70" s="14">
        <v>4286.0</v>
      </c>
      <c r="F70" s="14">
        <v>4285.0</v>
      </c>
      <c r="G70" s="14">
        <v>4285.0</v>
      </c>
      <c r="H70" s="14">
        <v>4284.0</v>
      </c>
      <c r="I70" s="14">
        <v>4283.0</v>
      </c>
      <c r="J70" s="14">
        <v>4282.0</v>
      </c>
      <c r="K70" s="14">
        <v>4281.0</v>
      </c>
      <c r="L70" s="14">
        <v>4280.0</v>
      </c>
      <c r="M70" s="14">
        <v>4278.0</v>
      </c>
      <c r="N70" s="14">
        <v>4277.0</v>
      </c>
      <c r="O70" s="14">
        <v>4275.0</v>
      </c>
      <c r="P70" s="14">
        <v>4274.0</v>
      </c>
      <c r="Q70" s="14">
        <v>4272.0</v>
      </c>
      <c r="R70" s="14">
        <v>4269.0</v>
      </c>
      <c r="S70" s="14">
        <v>4267.0</v>
      </c>
      <c r="T70" s="14">
        <v>4265.0</v>
      </c>
      <c r="U70" s="14">
        <v>4264.0</v>
      </c>
      <c r="V70" s="14">
        <v>4263.0</v>
      </c>
      <c r="W70" s="14">
        <v>4262.0</v>
      </c>
      <c r="X70" s="14">
        <v>4262.0</v>
      </c>
      <c r="Y70" s="14">
        <v>4261.0</v>
      </c>
      <c r="Z70" s="14">
        <v>4260.0</v>
      </c>
      <c r="AA70" s="14">
        <v>4259.0</v>
      </c>
      <c r="AB70" s="14">
        <v>4258.0</v>
      </c>
      <c r="AC70" s="14">
        <v>4257.0</v>
      </c>
      <c r="AD70" s="14">
        <v>4256.0</v>
      </c>
      <c r="AE70" s="14">
        <v>4255.0</v>
      </c>
      <c r="AF70" s="14">
        <v>4254.0</v>
      </c>
      <c r="AG70" s="14">
        <v>4252.0</v>
      </c>
      <c r="AH70" s="14">
        <v>4250.0</v>
      </c>
      <c r="AI70" s="14">
        <v>4249.0</v>
      </c>
      <c r="AJ70" s="14">
        <v>4246.0</v>
      </c>
      <c r="AK70" s="14">
        <v>4244.0</v>
      </c>
      <c r="AL70" s="14">
        <v>4241.0</v>
      </c>
      <c r="AM70" s="14">
        <v>4238.0</v>
      </c>
      <c r="AN70" s="14">
        <v>4235.0</v>
      </c>
      <c r="AO70" s="14">
        <v>4232.0</v>
      </c>
      <c r="AP70" s="14">
        <v>4228.0</v>
      </c>
      <c r="AQ70" s="14">
        <v>4223.0</v>
      </c>
      <c r="AR70" s="14">
        <v>4216.0</v>
      </c>
      <c r="BC70" s="12" t="s">
        <v>17</v>
      </c>
      <c r="BI70" s="12" t="s">
        <v>17</v>
      </c>
      <c r="BW70" s="11">
        <v>64.0</v>
      </c>
      <c r="BX70" s="11">
        <v>872.0</v>
      </c>
      <c r="BY70" s="11">
        <v>2547.0</v>
      </c>
      <c r="BZ70" s="11">
        <v>4213.0</v>
      </c>
      <c r="CA70" s="11">
        <v>8075.0</v>
      </c>
      <c r="CB70" s="11">
        <v>895.0</v>
      </c>
      <c r="CC70" s="11">
        <v>2625.0</v>
      </c>
      <c r="CD70" s="11">
        <v>4339.0</v>
      </c>
      <c r="CE70" s="11">
        <v>8334.0</v>
      </c>
    </row>
    <row r="71" spans="8:8" s="12" ht="20.0" customFormat="1" customHeight="1">
      <c r="A71" s="15">
        <v>64.0</v>
      </c>
      <c r="B71" s="14">
        <v>4394.0</v>
      </c>
      <c r="C71" s="14">
        <v>4394.0</v>
      </c>
      <c r="D71" s="14">
        <v>4393.0</v>
      </c>
      <c r="E71" s="14">
        <v>4393.0</v>
      </c>
      <c r="F71" s="14">
        <v>4392.0</v>
      </c>
      <c r="G71" s="14">
        <v>4392.0</v>
      </c>
      <c r="H71" s="14">
        <v>4391.0</v>
      </c>
      <c r="I71" s="14">
        <v>4390.0</v>
      </c>
      <c r="J71" s="14">
        <v>4389.0</v>
      </c>
      <c r="K71" s="14">
        <v>4388.0</v>
      </c>
      <c r="L71" s="14">
        <v>4387.0</v>
      </c>
      <c r="M71" s="14">
        <v>4385.0</v>
      </c>
      <c r="N71" s="14">
        <v>4384.0</v>
      </c>
      <c r="O71" s="14">
        <v>4382.0</v>
      </c>
      <c r="P71" s="14">
        <v>4380.0</v>
      </c>
      <c r="Q71" s="14">
        <v>4378.0</v>
      </c>
      <c r="R71" s="14">
        <v>4376.0</v>
      </c>
      <c r="S71" s="14">
        <v>4374.0</v>
      </c>
      <c r="T71" s="14">
        <v>4372.0</v>
      </c>
      <c r="U71" s="14">
        <v>4371.0</v>
      </c>
      <c r="V71" s="14">
        <v>4370.0</v>
      </c>
      <c r="W71" s="14">
        <v>4369.0</v>
      </c>
      <c r="X71" s="14">
        <v>4368.0</v>
      </c>
      <c r="Y71" s="14">
        <v>4367.0</v>
      </c>
      <c r="Z71" s="14">
        <v>4367.0</v>
      </c>
      <c r="AA71" s="14">
        <v>4366.0</v>
      </c>
      <c r="AB71" s="14">
        <v>4365.0</v>
      </c>
      <c r="AC71" s="14">
        <v>4364.0</v>
      </c>
      <c r="AD71" s="14">
        <v>4363.0</v>
      </c>
      <c r="AE71" s="14">
        <v>4361.0</v>
      </c>
      <c r="AF71" s="14">
        <v>4360.0</v>
      </c>
      <c r="AG71" s="14">
        <v>4358.0</v>
      </c>
      <c r="AH71" s="14">
        <v>4357.0</v>
      </c>
      <c r="AI71" s="14">
        <v>4355.0</v>
      </c>
      <c r="AJ71" s="14">
        <v>4352.0</v>
      </c>
      <c r="AK71" s="14">
        <v>4350.0</v>
      </c>
      <c r="AL71" s="14">
        <v>4347.0</v>
      </c>
      <c r="AM71" s="14">
        <v>4344.0</v>
      </c>
      <c r="AN71" s="14">
        <v>4341.0</v>
      </c>
      <c r="AO71" s="14">
        <v>4337.0</v>
      </c>
      <c r="AP71" s="14">
        <v>4333.0</v>
      </c>
      <c r="AQ71" s="14">
        <v>4328.0</v>
      </c>
      <c r="BC71" s="12" t="s">
        <v>17</v>
      </c>
      <c r="BI71" s="12" t="s">
        <v>17</v>
      </c>
      <c r="BW71" s="11">
        <v>65.0</v>
      </c>
      <c r="BX71" s="11">
        <v>865.0</v>
      </c>
      <c r="BY71" s="11">
        <v>2519.0</v>
      </c>
      <c r="BZ71" s="11">
        <v>4168.0</v>
      </c>
      <c r="CA71" s="11">
        <v>7973.0</v>
      </c>
      <c r="CB71" s="11">
        <v>891.0</v>
      </c>
      <c r="CC71" s="11">
        <v>2613.0</v>
      </c>
      <c r="CD71" s="11">
        <v>4319.0</v>
      </c>
      <c r="CE71" s="11">
        <v>8292.0</v>
      </c>
    </row>
    <row r="72" spans="8:8" s="12" ht="20.0" customFormat="1" customHeight="1">
      <c r="A72" s="15">
        <v>65.0</v>
      </c>
      <c r="B72" s="14">
        <v>4504.0</v>
      </c>
      <c r="C72" s="14">
        <v>4503.0</v>
      </c>
      <c r="D72" s="14">
        <v>4503.0</v>
      </c>
      <c r="E72" s="14">
        <v>4503.0</v>
      </c>
      <c r="F72" s="14">
        <v>4502.0</v>
      </c>
      <c r="G72" s="14">
        <v>4501.0</v>
      </c>
      <c r="H72" s="14">
        <v>4501.0</v>
      </c>
      <c r="I72" s="14">
        <v>4500.0</v>
      </c>
      <c r="J72" s="14">
        <v>4499.0</v>
      </c>
      <c r="K72" s="14">
        <v>4498.0</v>
      </c>
      <c r="L72" s="14">
        <v>4496.0</v>
      </c>
      <c r="M72" s="14">
        <v>4495.0</v>
      </c>
      <c r="N72" s="14">
        <v>4493.0</v>
      </c>
      <c r="O72" s="14">
        <v>4492.0</v>
      </c>
      <c r="P72" s="14">
        <v>4490.0</v>
      </c>
      <c r="Q72" s="14">
        <v>4488.0</v>
      </c>
      <c r="R72" s="14">
        <v>4486.0</v>
      </c>
      <c r="S72" s="14">
        <v>4483.0</v>
      </c>
      <c r="T72" s="14">
        <v>4481.0</v>
      </c>
      <c r="U72" s="14">
        <v>4480.0</v>
      </c>
      <c r="V72" s="14">
        <v>4479.0</v>
      </c>
      <c r="W72" s="14">
        <v>4478.0</v>
      </c>
      <c r="X72" s="14">
        <v>4477.0</v>
      </c>
      <c r="Y72" s="14">
        <v>4476.0</v>
      </c>
      <c r="Z72" s="14">
        <v>4476.0</v>
      </c>
      <c r="AA72" s="14">
        <v>4475.0</v>
      </c>
      <c r="AB72" s="14">
        <v>4474.0</v>
      </c>
      <c r="AC72" s="14">
        <v>4473.0</v>
      </c>
      <c r="AD72" s="14">
        <v>4472.0</v>
      </c>
      <c r="AE72" s="14">
        <v>4470.0</v>
      </c>
      <c r="AF72" s="14">
        <v>4469.0</v>
      </c>
      <c r="AG72" s="14">
        <v>4467.0</v>
      </c>
      <c r="AH72" s="14">
        <v>4465.0</v>
      </c>
      <c r="AI72" s="14">
        <v>4463.0</v>
      </c>
      <c r="AJ72" s="14">
        <v>4461.0</v>
      </c>
      <c r="AK72" s="14">
        <v>4459.0</v>
      </c>
      <c r="AL72" s="14">
        <v>4456.0</v>
      </c>
      <c r="AM72" s="14">
        <v>4453.0</v>
      </c>
      <c r="AN72" s="14">
        <v>4449.0</v>
      </c>
      <c r="AO72" s="14">
        <v>4445.0</v>
      </c>
      <c r="AP72" s="14">
        <v>4441.0</v>
      </c>
      <c r="BC72" s="12" t="s">
        <v>17</v>
      </c>
      <c r="BI72" s="12" t="s">
        <v>17</v>
      </c>
      <c r="BW72" s="11">
        <v>66.0</v>
      </c>
      <c r="BX72" s="11">
        <v>855.0</v>
      </c>
      <c r="BY72" s="11">
        <v>2484.0</v>
      </c>
      <c r="BZ72" s="11">
        <v>4110.0</v>
      </c>
      <c r="CA72" s="11">
        <v>7842.0</v>
      </c>
      <c r="CB72" s="11">
        <v>887.0</v>
      </c>
      <c r="CC72" s="11">
        <v>2597.0</v>
      </c>
      <c r="CD72" s="11">
        <v>4294.0</v>
      </c>
      <c r="CE72" s="11">
        <v>8239.0</v>
      </c>
    </row>
    <row r="73" spans="8:8" s="12" ht="20.0" customFormat="1" customHeight="1">
      <c r="A73" s="15">
        <v>66.0</v>
      </c>
      <c r="B73" s="14">
        <v>4616.0</v>
      </c>
      <c r="C73" s="14">
        <v>4616.0</v>
      </c>
      <c r="D73" s="14">
        <v>4616.0</v>
      </c>
      <c r="E73" s="14">
        <v>4615.0</v>
      </c>
      <c r="F73" s="14">
        <v>4615.0</v>
      </c>
      <c r="G73" s="14">
        <v>4614.0</v>
      </c>
      <c r="H73" s="14">
        <v>4613.0</v>
      </c>
      <c r="I73" s="14">
        <v>4612.0</v>
      </c>
      <c r="J73" s="14">
        <v>4611.0</v>
      </c>
      <c r="K73" s="14">
        <v>4610.0</v>
      </c>
      <c r="L73" s="14">
        <v>4609.0</v>
      </c>
      <c r="M73" s="14">
        <v>4607.0</v>
      </c>
      <c r="N73" s="14">
        <v>4606.0</v>
      </c>
      <c r="O73" s="14">
        <v>4604.0</v>
      </c>
      <c r="P73" s="14">
        <v>4602.0</v>
      </c>
      <c r="Q73" s="14">
        <v>4600.0</v>
      </c>
      <c r="R73" s="14">
        <v>4598.0</v>
      </c>
      <c r="S73" s="14">
        <v>4595.0</v>
      </c>
      <c r="T73" s="14">
        <v>4593.0</v>
      </c>
      <c r="U73" s="14">
        <v>4592.0</v>
      </c>
      <c r="V73" s="14">
        <v>4591.0</v>
      </c>
      <c r="W73" s="14">
        <v>4590.0</v>
      </c>
      <c r="X73" s="14">
        <v>4589.0</v>
      </c>
      <c r="Y73" s="14">
        <v>4588.0</v>
      </c>
      <c r="Z73" s="14">
        <v>4587.0</v>
      </c>
      <c r="AA73" s="14">
        <v>4587.0</v>
      </c>
      <c r="AB73" s="14">
        <v>4586.0</v>
      </c>
      <c r="AC73" s="14">
        <v>4585.0</v>
      </c>
      <c r="AD73" s="14">
        <v>4583.0</v>
      </c>
      <c r="AE73" s="14">
        <v>4582.0</v>
      </c>
      <c r="AF73" s="14">
        <v>4580.0</v>
      </c>
      <c r="AG73" s="14">
        <v>4579.0</v>
      </c>
      <c r="AH73" s="14">
        <v>4577.0</v>
      </c>
      <c r="AI73" s="14">
        <v>4575.0</v>
      </c>
      <c r="AJ73" s="14">
        <v>4572.0</v>
      </c>
      <c r="AK73" s="14">
        <v>4570.0</v>
      </c>
      <c r="AL73" s="14">
        <v>4567.0</v>
      </c>
      <c r="AM73" s="14">
        <v>4564.0</v>
      </c>
      <c r="AN73" s="14">
        <v>4560.0</v>
      </c>
      <c r="AO73" s="14">
        <v>4556.0</v>
      </c>
      <c r="BC73" s="12" t="s">
        <v>17</v>
      </c>
      <c r="BI73" s="12" t="s">
        <v>17</v>
      </c>
      <c r="BW73" s="11">
        <v>67.0</v>
      </c>
      <c r="BX73" s="11">
        <v>843.0</v>
      </c>
      <c r="BY73" s="11">
        <v>2436.0</v>
      </c>
      <c r="BZ73" s="11">
        <v>4033.0</v>
      </c>
      <c r="CA73" s="11">
        <v>7657.0</v>
      </c>
      <c r="CB73" s="11">
        <v>882.0</v>
      </c>
      <c r="CC73" s="11">
        <v>2579.0</v>
      </c>
      <c r="CD73" s="11">
        <v>4264.0</v>
      </c>
      <c r="CE73" s="11">
        <v>8173.0</v>
      </c>
    </row>
    <row r="74" spans="8:8" s="12" ht="20.0" customFormat="1" customHeight="1">
      <c r="A74" s="15">
        <v>67.0</v>
      </c>
      <c r="B74" s="14">
        <v>4732.0</v>
      </c>
      <c r="C74" s="14">
        <v>4731.0</v>
      </c>
      <c r="D74" s="14">
        <v>4731.0</v>
      </c>
      <c r="E74" s="14">
        <v>4731.0</v>
      </c>
      <c r="F74" s="14">
        <v>4730.0</v>
      </c>
      <c r="G74" s="14">
        <v>4729.0</v>
      </c>
      <c r="H74" s="14">
        <v>4729.0</v>
      </c>
      <c r="I74" s="14">
        <v>4728.0</v>
      </c>
      <c r="J74" s="14">
        <v>4727.0</v>
      </c>
      <c r="K74" s="14">
        <v>4725.0</v>
      </c>
      <c r="L74" s="14">
        <v>4724.0</v>
      </c>
      <c r="M74" s="14">
        <v>4723.0</v>
      </c>
      <c r="N74" s="14">
        <v>4721.0</v>
      </c>
      <c r="O74" s="14">
        <v>4719.0</v>
      </c>
      <c r="P74" s="14">
        <v>4717.0</v>
      </c>
      <c r="Q74" s="14">
        <v>4715.0</v>
      </c>
      <c r="R74" s="14">
        <v>4713.0</v>
      </c>
      <c r="S74" s="14">
        <v>4710.0</v>
      </c>
      <c r="T74" s="14">
        <v>4708.0</v>
      </c>
      <c r="U74" s="14">
        <v>4707.0</v>
      </c>
      <c r="V74" s="14">
        <v>4706.0</v>
      </c>
      <c r="W74" s="14">
        <v>4705.0</v>
      </c>
      <c r="X74" s="14">
        <v>4704.0</v>
      </c>
      <c r="Y74" s="14">
        <v>4703.0</v>
      </c>
      <c r="Z74" s="14">
        <v>4702.0</v>
      </c>
      <c r="AA74" s="14">
        <v>4701.0</v>
      </c>
      <c r="AB74" s="14">
        <v>4700.0</v>
      </c>
      <c r="AC74" s="14">
        <v>4699.0</v>
      </c>
      <c r="AD74" s="14">
        <v>4698.0</v>
      </c>
      <c r="AE74" s="14">
        <v>4696.0</v>
      </c>
      <c r="AF74" s="14">
        <v>4695.0</v>
      </c>
      <c r="AG74" s="14">
        <v>4693.0</v>
      </c>
      <c r="AH74" s="14">
        <v>4691.0</v>
      </c>
      <c r="AI74" s="14">
        <v>4689.0</v>
      </c>
      <c r="AJ74" s="14">
        <v>4687.0</v>
      </c>
      <c r="AK74" s="14">
        <v>4684.0</v>
      </c>
      <c r="AL74" s="14">
        <v>4681.0</v>
      </c>
      <c r="AM74" s="14">
        <v>4678.0</v>
      </c>
      <c r="AN74" s="14">
        <v>4674.0</v>
      </c>
      <c r="BC74" s="12" t="s">
        <v>17</v>
      </c>
      <c r="BI74" s="12" t="s">
        <v>17</v>
      </c>
      <c r="BW74" s="11">
        <v>68.0</v>
      </c>
      <c r="BX74" s="11">
        <v>826.0</v>
      </c>
      <c r="BY74" s="11">
        <v>2368.0</v>
      </c>
      <c r="BZ74" s="11">
        <v>3922.0</v>
      </c>
      <c r="CA74" s="11">
        <v>7363.0</v>
      </c>
      <c r="CB74" s="11">
        <v>876.0</v>
      </c>
      <c r="CC74" s="11">
        <v>2557.0</v>
      </c>
      <c r="CD74" s="11">
        <v>4227.0</v>
      </c>
      <c r="CE74" s="11">
        <v>8093.0</v>
      </c>
    </row>
    <row r="75" spans="8:8" s="12" ht="20.0" customFormat="1" customHeight="1">
      <c r="A75" s="15">
        <v>68.0</v>
      </c>
      <c r="B75" s="14">
        <v>4850.0</v>
      </c>
      <c r="C75" s="14">
        <v>4850.0</v>
      </c>
      <c r="D75" s="14">
        <v>4849.0</v>
      </c>
      <c r="E75" s="14">
        <v>4849.0</v>
      </c>
      <c r="F75" s="14">
        <v>4848.0</v>
      </c>
      <c r="G75" s="14">
        <v>4848.0</v>
      </c>
      <c r="H75" s="14">
        <v>4847.0</v>
      </c>
      <c r="I75" s="14">
        <v>4846.0</v>
      </c>
      <c r="J75" s="14">
        <v>4845.0</v>
      </c>
      <c r="K75" s="14">
        <v>4843.0</v>
      </c>
      <c r="L75" s="14">
        <v>4842.0</v>
      </c>
      <c r="M75" s="14">
        <v>4841.0</v>
      </c>
      <c r="N75" s="14">
        <v>4839.0</v>
      </c>
      <c r="O75" s="14">
        <v>4837.0</v>
      </c>
      <c r="P75" s="14">
        <v>4835.0</v>
      </c>
      <c r="Q75" s="14">
        <v>4833.0</v>
      </c>
      <c r="R75" s="14">
        <v>4830.0</v>
      </c>
      <c r="S75" s="14">
        <v>4828.0</v>
      </c>
      <c r="T75" s="14">
        <v>4826.0</v>
      </c>
      <c r="U75" s="14">
        <v>4824.0</v>
      </c>
      <c r="V75" s="14">
        <v>4823.0</v>
      </c>
      <c r="W75" s="14">
        <v>4822.0</v>
      </c>
      <c r="X75" s="14">
        <v>4821.0</v>
      </c>
      <c r="Y75" s="14">
        <v>4820.0</v>
      </c>
      <c r="Z75" s="14">
        <v>4820.0</v>
      </c>
      <c r="AA75" s="14">
        <v>4819.0</v>
      </c>
      <c r="AB75" s="14">
        <v>4818.0</v>
      </c>
      <c r="AC75" s="14">
        <v>4816.0</v>
      </c>
      <c r="AD75" s="14">
        <v>4815.0</v>
      </c>
      <c r="AE75" s="14">
        <v>4814.0</v>
      </c>
      <c r="AF75" s="14">
        <v>4812.0</v>
      </c>
      <c r="AG75" s="14">
        <v>4810.0</v>
      </c>
      <c r="AH75" s="14">
        <v>4808.0</v>
      </c>
      <c r="AI75" s="14">
        <v>4806.0</v>
      </c>
      <c r="AJ75" s="14">
        <v>4803.0</v>
      </c>
      <c r="AK75" s="14">
        <v>4801.0</v>
      </c>
      <c r="AL75" s="14">
        <v>4798.0</v>
      </c>
      <c r="AM75" s="14">
        <v>4794.0</v>
      </c>
      <c r="BC75" s="12" t="s">
        <v>17</v>
      </c>
      <c r="BI75" s="12" t="s">
        <v>17</v>
      </c>
      <c r="BW75" s="11">
        <v>69.0</v>
      </c>
      <c r="BX75" s="11">
        <v>802.0</v>
      </c>
      <c r="BY75" s="11">
        <v>2256.0</v>
      </c>
      <c r="BZ75" s="11">
        <v>3738.0</v>
      </c>
      <c r="CA75" s="11">
        <v>6656.0</v>
      </c>
      <c r="CB75" s="11">
        <v>868.0</v>
      </c>
      <c r="CC75" s="11">
        <v>2528.0</v>
      </c>
      <c r="CD75" s="11">
        <v>4180.0</v>
      </c>
      <c r="CE75" s="11">
        <v>7983.0</v>
      </c>
    </row>
    <row r="76" spans="8:8" s="12" ht="20.0" customFormat="1" customHeight="1">
      <c r="A76" s="15">
        <v>69.0</v>
      </c>
      <c r="B76" s="14">
        <v>4971.0</v>
      </c>
      <c r="C76" s="14">
        <v>4971.0</v>
      </c>
      <c r="D76" s="14">
        <v>4971.0</v>
      </c>
      <c r="E76" s="14">
        <v>4970.0</v>
      </c>
      <c r="F76" s="14">
        <v>4969.0</v>
      </c>
      <c r="G76" s="14">
        <v>4969.0</v>
      </c>
      <c r="H76" s="14">
        <v>4968.0</v>
      </c>
      <c r="I76" s="14">
        <v>4967.0</v>
      </c>
      <c r="J76" s="14">
        <v>4966.0</v>
      </c>
      <c r="K76" s="14">
        <v>4965.0</v>
      </c>
      <c r="L76" s="14">
        <v>4963.0</v>
      </c>
      <c r="M76" s="14">
        <v>4962.0</v>
      </c>
      <c r="N76" s="14">
        <v>4960.0</v>
      </c>
      <c r="O76" s="14">
        <v>4958.0</v>
      </c>
      <c r="P76" s="14">
        <v>4956.0</v>
      </c>
      <c r="Q76" s="14">
        <v>4953.0</v>
      </c>
      <c r="R76" s="14">
        <v>4951.0</v>
      </c>
      <c r="S76" s="14">
        <v>4948.0</v>
      </c>
      <c r="T76" s="14">
        <v>4946.0</v>
      </c>
      <c r="U76" s="14">
        <v>4945.0</v>
      </c>
      <c r="V76" s="14">
        <v>4944.0</v>
      </c>
      <c r="W76" s="14">
        <v>4943.0</v>
      </c>
      <c r="X76" s="14">
        <v>4942.0</v>
      </c>
      <c r="Y76" s="14">
        <v>4941.0</v>
      </c>
      <c r="Z76" s="14">
        <v>4940.0</v>
      </c>
      <c r="AA76" s="14">
        <v>4939.0</v>
      </c>
      <c r="AB76" s="14">
        <v>4938.0</v>
      </c>
      <c r="AC76" s="14">
        <v>4937.0</v>
      </c>
      <c r="AD76" s="14">
        <v>4935.0</v>
      </c>
      <c r="AE76" s="14">
        <v>4934.0</v>
      </c>
      <c r="AF76" s="14">
        <v>4932.0</v>
      </c>
      <c r="AG76" s="14">
        <v>4930.0</v>
      </c>
      <c r="AH76" s="14">
        <v>4928.0</v>
      </c>
      <c r="AI76" s="14">
        <v>4926.0</v>
      </c>
      <c r="AJ76" s="14">
        <v>4923.0</v>
      </c>
      <c r="AK76" s="14">
        <v>4920.0</v>
      </c>
      <c r="AL76" s="14">
        <v>4917.0</v>
      </c>
      <c r="BC76" s="12" t="s">
        <v>17</v>
      </c>
      <c r="BI76" s="12" t="s">
        <v>17</v>
      </c>
      <c r="BW76" s="11">
        <v>70.0</v>
      </c>
      <c r="BX76" s="11">
        <v>762.0</v>
      </c>
      <c r="BY76" s="2"/>
      <c r="BZ76" s="2"/>
      <c r="CA76" s="2"/>
      <c r="CB76" s="11">
        <v>858.0</v>
      </c>
      <c r="CC76" s="2"/>
      <c r="CD76" s="2"/>
      <c r="CE76" s="2"/>
    </row>
    <row r="77" spans="8:8" s="12" ht="20.0" customFormat="1" customHeight="1">
      <c r="A77" s="15">
        <v>70.0</v>
      </c>
      <c r="B77" s="14">
        <v>5095.0</v>
      </c>
      <c r="C77" s="14">
        <v>5095.0</v>
      </c>
      <c r="D77" s="14">
        <v>5095.0</v>
      </c>
      <c r="E77" s="14">
        <v>5094.0</v>
      </c>
      <c r="F77" s="14">
        <v>5094.0</v>
      </c>
      <c r="G77" s="14">
        <v>5093.0</v>
      </c>
      <c r="H77" s="14">
        <v>5092.0</v>
      </c>
      <c r="I77" s="14">
        <v>5091.0</v>
      </c>
      <c r="J77" s="14">
        <v>5090.0</v>
      </c>
      <c r="K77" s="14">
        <v>5089.0</v>
      </c>
      <c r="L77" s="14">
        <v>5087.0</v>
      </c>
      <c r="M77" s="14">
        <v>5086.0</v>
      </c>
      <c r="N77" s="14">
        <v>5084.0</v>
      </c>
      <c r="O77" s="14">
        <v>5082.0</v>
      </c>
      <c r="P77" s="14">
        <v>5080.0</v>
      </c>
      <c r="Q77" s="14">
        <v>5077.0</v>
      </c>
      <c r="R77" s="14">
        <v>5075.0</v>
      </c>
      <c r="S77" s="14">
        <v>5072.0</v>
      </c>
      <c r="T77" s="14">
        <v>5070.0</v>
      </c>
      <c r="U77" s="14">
        <v>5068.0</v>
      </c>
      <c r="V77" s="14">
        <v>5067.0</v>
      </c>
      <c r="W77" s="14">
        <v>5066.0</v>
      </c>
      <c r="X77" s="14">
        <v>5065.0</v>
      </c>
      <c r="Y77" s="14">
        <v>5064.0</v>
      </c>
      <c r="Z77" s="14">
        <v>5063.0</v>
      </c>
      <c r="AA77" s="14">
        <v>5062.0</v>
      </c>
      <c r="AB77" s="14">
        <v>5061.0</v>
      </c>
      <c r="AC77" s="14">
        <v>5060.0</v>
      </c>
      <c r="AD77" s="14">
        <v>5059.0</v>
      </c>
      <c r="AE77" s="14">
        <v>5057.0</v>
      </c>
      <c r="AF77" s="14">
        <v>5055.0</v>
      </c>
      <c r="AG77" s="14">
        <v>5053.0</v>
      </c>
      <c r="AH77" s="14">
        <v>5051.0</v>
      </c>
      <c r="AI77" s="14">
        <v>5049.0</v>
      </c>
      <c r="AJ77" s="14">
        <v>5046.0</v>
      </c>
      <c r="AK77" s="14">
        <v>5043.0</v>
      </c>
      <c r="BC77" s="12" t="s">
        <v>17</v>
      </c>
      <c r="BI77" s="12" t="s">
        <v>17</v>
      </c>
      <c r="BW77" s="2"/>
      <c r="BX77" s="2"/>
      <c r="BY77" s="2"/>
      <c r="BZ77" s="2"/>
      <c r="CA77" s="2"/>
      <c r="CB77" s="2"/>
      <c r="CC77" s="2"/>
      <c r="CD77" s="2"/>
      <c r="CE77" s="2"/>
    </row>
    <row r="78" spans="8:8" s="12" ht="20.0" customFormat="1" customHeight="1">
      <c r="A78" s="15">
        <v>71.0</v>
      </c>
      <c r="B78" s="14">
        <v>5223.0</v>
      </c>
      <c r="C78" s="14">
        <v>5223.0</v>
      </c>
      <c r="D78" s="14">
        <v>5222.0</v>
      </c>
      <c r="E78" s="14">
        <v>5222.0</v>
      </c>
      <c r="F78" s="14">
        <v>5221.0</v>
      </c>
      <c r="G78" s="14">
        <v>5220.0</v>
      </c>
      <c r="H78" s="14">
        <v>5219.0</v>
      </c>
      <c r="I78" s="14">
        <v>5218.0</v>
      </c>
      <c r="J78" s="14">
        <v>5217.0</v>
      </c>
      <c r="K78" s="14">
        <v>5216.0</v>
      </c>
      <c r="L78" s="14">
        <v>5214.0</v>
      </c>
      <c r="M78" s="14">
        <v>5213.0</v>
      </c>
      <c r="N78" s="14">
        <v>5211.0</v>
      </c>
      <c r="O78" s="14">
        <v>5209.0</v>
      </c>
      <c r="P78" s="14">
        <v>5207.0</v>
      </c>
      <c r="Q78" s="14">
        <v>5204.0</v>
      </c>
      <c r="R78" s="14">
        <v>5202.0</v>
      </c>
      <c r="S78" s="14">
        <v>5199.0</v>
      </c>
      <c r="T78" s="14">
        <v>5197.0</v>
      </c>
      <c r="U78" s="14">
        <v>5195.0</v>
      </c>
      <c r="V78" s="14">
        <v>5194.0</v>
      </c>
      <c r="W78" s="14">
        <v>5193.0</v>
      </c>
      <c r="X78" s="14">
        <v>5192.0</v>
      </c>
      <c r="Y78" s="14">
        <v>5191.0</v>
      </c>
      <c r="Z78" s="14">
        <v>5190.0</v>
      </c>
      <c r="AA78" s="14">
        <v>5189.0</v>
      </c>
      <c r="AB78" s="14">
        <v>5188.0</v>
      </c>
      <c r="AC78" s="14">
        <v>5186.0</v>
      </c>
      <c r="AD78" s="14">
        <v>5185.0</v>
      </c>
      <c r="AE78" s="14">
        <v>5183.0</v>
      </c>
      <c r="AF78" s="14">
        <v>5181.0</v>
      </c>
      <c r="AG78" s="14">
        <v>5179.0</v>
      </c>
      <c r="AH78" s="14">
        <v>5177.0</v>
      </c>
      <c r="AI78" s="14">
        <v>5175.0</v>
      </c>
      <c r="AJ78" s="14">
        <v>5172.0</v>
      </c>
      <c r="BC78" s="12" t="s">
        <v>17</v>
      </c>
      <c r="BI78" s="12" t="s">
        <v>17</v>
      </c>
      <c r="BW78" s="2"/>
      <c r="BX78" s="2"/>
      <c r="BY78" s="2"/>
      <c r="BZ78" s="2"/>
      <c r="CA78" s="2"/>
      <c r="CB78" s="2"/>
      <c r="CC78" s="2"/>
      <c r="CD78" s="2"/>
      <c r="CE78" s="2"/>
    </row>
    <row r="79" spans="8:8" s="12" ht="20.0" customFormat="1" customHeight="1">
      <c r="A79" s="15">
        <v>72.0</v>
      </c>
      <c r="B79" s="14">
        <v>5353.0</v>
      </c>
      <c r="C79" s="14">
        <v>5353.0</v>
      </c>
      <c r="D79" s="14">
        <v>5353.0</v>
      </c>
      <c r="E79" s="14">
        <v>5352.0</v>
      </c>
      <c r="F79" s="14">
        <v>5352.0</v>
      </c>
      <c r="G79" s="14">
        <v>5351.0</v>
      </c>
      <c r="H79" s="14">
        <v>5350.0</v>
      </c>
      <c r="I79" s="14">
        <v>5349.0</v>
      </c>
      <c r="J79" s="14">
        <v>5348.0</v>
      </c>
      <c r="K79" s="14">
        <v>5346.0</v>
      </c>
      <c r="L79" s="14">
        <v>5345.0</v>
      </c>
      <c r="M79" s="14">
        <v>5343.0</v>
      </c>
      <c r="N79" s="14">
        <v>5341.0</v>
      </c>
      <c r="O79" s="14">
        <v>5339.0</v>
      </c>
      <c r="P79" s="14">
        <v>5337.0</v>
      </c>
      <c r="Q79" s="14">
        <v>5334.0</v>
      </c>
      <c r="R79" s="14">
        <v>5332.0</v>
      </c>
      <c r="S79" s="14">
        <v>5329.0</v>
      </c>
      <c r="T79" s="14">
        <v>5326.0</v>
      </c>
      <c r="U79" s="14">
        <v>5325.0</v>
      </c>
      <c r="V79" s="14">
        <v>5324.0</v>
      </c>
      <c r="W79" s="14">
        <v>5322.0</v>
      </c>
      <c r="X79" s="14">
        <v>5321.0</v>
      </c>
      <c r="Y79" s="14">
        <v>5320.0</v>
      </c>
      <c r="Z79" s="14">
        <v>5319.0</v>
      </c>
      <c r="AA79" s="14">
        <v>5318.0</v>
      </c>
      <c r="AB79" s="14">
        <v>5317.0</v>
      </c>
      <c r="AC79" s="14">
        <v>5316.0</v>
      </c>
      <c r="AD79" s="14">
        <v>5314.0</v>
      </c>
      <c r="AE79" s="14">
        <v>5313.0</v>
      </c>
      <c r="AF79" s="14">
        <v>5311.0</v>
      </c>
      <c r="AG79" s="14">
        <v>5309.0</v>
      </c>
      <c r="AH79" s="14">
        <v>5306.0</v>
      </c>
      <c r="AI79" s="14">
        <v>5304.0</v>
      </c>
      <c r="BC79" s="12" t="s">
        <v>17</v>
      </c>
      <c r="BI79" s="12" t="s">
        <v>17</v>
      </c>
      <c r="BW79" s="2"/>
      <c r="BX79" s="2"/>
      <c r="BY79" s="2"/>
      <c r="BZ79" s="2"/>
      <c r="CA79" s="2"/>
      <c r="CB79" s="2"/>
      <c r="CC79" s="2"/>
      <c r="CD79" s="2"/>
      <c r="CE79" s="2"/>
    </row>
    <row r="80" spans="8:8" s="12" ht="20.0" customFormat="1" customHeight="1">
      <c r="A80" s="15">
        <v>73.0</v>
      </c>
      <c r="B80" s="14">
        <v>5487.0</v>
      </c>
      <c r="C80" s="14">
        <v>5487.0</v>
      </c>
      <c r="D80" s="14">
        <v>5487.0</v>
      </c>
      <c r="E80" s="14">
        <v>5486.0</v>
      </c>
      <c r="F80" s="14">
        <v>5485.0</v>
      </c>
      <c r="G80" s="14">
        <v>5484.0</v>
      </c>
      <c r="H80" s="14">
        <v>5484.0</v>
      </c>
      <c r="I80" s="14">
        <v>5482.0</v>
      </c>
      <c r="J80" s="14">
        <v>5481.0</v>
      </c>
      <c r="K80" s="14">
        <v>5480.0</v>
      </c>
      <c r="L80" s="14">
        <v>5478.0</v>
      </c>
      <c r="M80" s="14">
        <v>5476.0</v>
      </c>
      <c r="N80" s="14">
        <v>5475.0</v>
      </c>
      <c r="O80" s="14">
        <v>5472.0</v>
      </c>
      <c r="P80" s="14">
        <v>5470.0</v>
      </c>
      <c r="Q80" s="14">
        <v>5467.0</v>
      </c>
      <c r="R80" s="14">
        <v>5465.0</v>
      </c>
      <c r="S80" s="14">
        <v>5462.0</v>
      </c>
      <c r="T80" s="14">
        <v>5459.0</v>
      </c>
      <c r="U80" s="14">
        <v>5458.0</v>
      </c>
      <c r="V80" s="14">
        <v>5457.0</v>
      </c>
      <c r="W80" s="14">
        <v>5455.0</v>
      </c>
      <c r="X80" s="14">
        <v>5454.0</v>
      </c>
      <c r="Y80" s="14">
        <v>5453.0</v>
      </c>
      <c r="Z80" s="14">
        <v>5452.0</v>
      </c>
      <c r="AA80" s="14">
        <v>5451.0</v>
      </c>
      <c r="AB80" s="14">
        <v>5450.0</v>
      </c>
      <c r="AC80" s="14">
        <v>5448.0</v>
      </c>
      <c r="AD80" s="14">
        <v>5447.0</v>
      </c>
      <c r="AE80" s="14">
        <v>5445.0</v>
      </c>
      <c r="AF80" s="14">
        <v>5443.0</v>
      </c>
      <c r="AG80" s="14">
        <v>5441.0</v>
      </c>
      <c r="AH80" s="14">
        <v>5439.0</v>
      </c>
      <c r="BC80" s="12" t="s">
        <v>17</v>
      </c>
      <c r="BI80" s="12" t="s">
        <v>17</v>
      </c>
      <c r="BW80" s="2"/>
      <c r="BX80" s="2"/>
      <c r="BY80" s="2"/>
      <c r="BZ80" s="2"/>
      <c r="CA80" s="2"/>
      <c r="CB80" s="2"/>
      <c r="CC80" s="2"/>
      <c r="CD80" s="2"/>
      <c r="CE80" s="2"/>
    </row>
    <row r="81" spans="8:8" s="12" ht="20.0" customFormat="1" customHeight="1">
      <c r="A81" s="15">
        <v>74.0</v>
      </c>
      <c r="B81" s="14">
        <v>5624.0</v>
      </c>
      <c r="C81" s="14">
        <v>5624.0</v>
      </c>
      <c r="D81" s="14">
        <v>5624.0</v>
      </c>
      <c r="E81" s="14">
        <v>5623.0</v>
      </c>
      <c r="F81" s="14">
        <v>5622.0</v>
      </c>
      <c r="G81" s="14">
        <v>5622.0</v>
      </c>
      <c r="H81" s="14">
        <v>5621.0</v>
      </c>
      <c r="I81" s="14">
        <v>5619.0</v>
      </c>
      <c r="J81" s="14">
        <v>5618.0</v>
      </c>
      <c r="K81" s="14">
        <v>5617.0</v>
      </c>
      <c r="L81" s="14">
        <v>5615.0</v>
      </c>
      <c r="M81" s="14">
        <v>5613.0</v>
      </c>
      <c r="N81" s="14">
        <v>5611.0</v>
      </c>
      <c r="O81" s="14">
        <v>5609.0</v>
      </c>
      <c r="P81" s="14">
        <v>5607.0</v>
      </c>
      <c r="Q81" s="14">
        <v>5604.0</v>
      </c>
      <c r="R81" s="14">
        <v>5601.0</v>
      </c>
      <c r="S81" s="14">
        <v>5598.0</v>
      </c>
      <c r="T81" s="14">
        <v>5596.0</v>
      </c>
      <c r="U81" s="14">
        <v>5594.0</v>
      </c>
      <c r="V81" s="14">
        <v>5593.0</v>
      </c>
      <c r="W81" s="14">
        <v>5592.0</v>
      </c>
      <c r="X81" s="14">
        <v>5590.0</v>
      </c>
      <c r="Y81" s="14">
        <v>5589.0</v>
      </c>
      <c r="Z81" s="14">
        <v>5588.0</v>
      </c>
      <c r="AA81" s="14">
        <v>5587.0</v>
      </c>
      <c r="AB81" s="14">
        <v>5586.0</v>
      </c>
      <c r="AC81" s="14">
        <v>5584.0</v>
      </c>
      <c r="AD81" s="14">
        <v>5583.0</v>
      </c>
      <c r="AE81" s="14">
        <v>5581.0</v>
      </c>
      <c r="AF81" s="14">
        <v>5579.0</v>
      </c>
      <c r="AG81" s="14">
        <v>5577.0</v>
      </c>
      <c r="BC81" s="12" t="s">
        <v>17</v>
      </c>
      <c r="BI81" s="12" t="s">
        <v>17</v>
      </c>
      <c r="BW81" s="2"/>
      <c r="BX81" s="2"/>
      <c r="BY81" s="2"/>
      <c r="BZ81" s="2"/>
      <c r="CA81" s="2"/>
      <c r="CB81" s="2"/>
      <c r="CC81" s="2"/>
      <c r="CD81" s="2"/>
      <c r="CE81" s="2"/>
    </row>
    <row r="82" spans="8:8" s="12" ht="20.0" customFormat="1" customHeight="1">
      <c r="A82" s="15">
        <v>75.0</v>
      </c>
      <c r="B82" s="14">
        <v>5765.0</v>
      </c>
      <c r="C82" s="14">
        <v>5765.0</v>
      </c>
      <c r="D82" s="14">
        <v>5764.0</v>
      </c>
      <c r="E82" s="14">
        <v>5764.0</v>
      </c>
      <c r="F82" s="14">
        <v>5763.0</v>
      </c>
      <c r="G82" s="14">
        <v>5762.0</v>
      </c>
      <c r="H82" s="14">
        <v>5761.0</v>
      </c>
      <c r="I82" s="14">
        <v>5760.0</v>
      </c>
      <c r="J82" s="14">
        <v>5759.0</v>
      </c>
      <c r="K82" s="14">
        <v>5757.0</v>
      </c>
      <c r="L82" s="14">
        <v>5755.0</v>
      </c>
      <c r="M82" s="14">
        <v>5754.0</v>
      </c>
      <c r="N82" s="14">
        <v>5752.0</v>
      </c>
      <c r="O82" s="14">
        <v>5749.0</v>
      </c>
      <c r="P82" s="14">
        <v>5747.0</v>
      </c>
      <c r="Q82" s="14">
        <v>5744.0</v>
      </c>
      <c r="R82" s="14">
        <v>5741.0</v>
      </c>
      <c r="S82" s="14">
        <v>5738.0</v>
      </c>
      <c r="T82" s="14">
        <v>5736.0</v>
      </c>
      <c r="U82" s="14">
        <v>5734.0</v>
      </c>
      <c r="V82" s="14">
        <v>5733.0</v>
      </c>
      <c r="W82" s="14">
        <v>5731.0</v>
      </c>
      <c r="X82" s="14">
        <v>5730.0</v>
      </c>
      <c r="Y82" s="14">
        <v>5729.0</v>
      </c>
      <c r="Z82" s="14">
        <v>5728.0</v>
      </c>
      <c r="AA82" s="14">
        <v>5727.0</v>
      </c>
      <c r="AB82" s="14">
        <v>5725.0</v>
      </c>
      <c r="AC82" s="14">
        <v>5724.0</v>
      </c>
      <c r="AD82" s="14">
        <v>5722.0</v>
      </c>
      <c r="AE82" s="14">
        <v>5720.0</v>
      </c>
      <c r="AF82" s="14">
        <v>5718.0</v>
      </c>
      <c r="BC82" s="12" t="s">
        <v>17</v>
      </c>
      <c r="BI82" s="12" t="s">
        <v>17</v>
      </c>
      <c r="BW82" s="2"/>
      <c r="BX82" s="2"/>
      <c r="BY82" s="2"/>
      <c r="BZ82" s="2"/>
      <c r="CA82" s="2"/>
      <c r="CB82" s="2"/>
      <c r="CC82" s="2"/>
      <c r="CD82" s="2"/>
      <c r="CE82" s="2"/>
    </row>
    <row r="83" spans="8:8" s="12" ht="20.0" customFormat="1" customHeight="1">
      <c r="A83" s="15">
        <v>76.0</v>
      </c>
      <c r="B83" s="14">
        <v>5909.0</v>
      </c>
      <c r="C83" s="14">
        <v>5909.0</v>
      </c>
      <c r="D83" s="14">
        <v>5908.0</v>
      </c>
      <c r="E83" s="14">
        <v>5908.0</v>
      </c>
      <c r="F83" s="14">
        <v>5907.0</v>
      </c>
      <c r="G83" s="14">
        <v>5906.0</v>
      </c>
      <c r="H83" s="14">
        <v>5905.0</v>
      </c>
      <c r="I83" s="14">
        <v>5904.0</v>
      </c>
      <c r="J83" s="14">
        <v>5903.0</v>
      </c>
      <c r="K83" s="14">
        <v>5901.0</v>
      </c>
      <c r="L83" s="14">
        <v>5899.0</v>
      </c>
      <c r="M83" s="14">
        <v>5897.0</v>
      </c>
      <c r="N83" s="14">
        <v>5895.0</v>
      </c>
      <c r="O83" s="14">
        <v>5893.0</v>
      </c>
      <c r="P83" s="14">
        <v>5890.0</v>
      </c>
      <c r="Q83" s="14">
        <v>5888.0</v>
      </c>
      <c r="R83" s="14">
        <v>5885.0</v>
      </c>
      <c r="S83" s="14">
        <v>5881.0</v>
      </c>
      <c r="T83" s="14">
        <v>5879.0</v>
      </c>
      <c r="U83" s="14">
        <v>5877.0</v>
      </c>
      <c r="V83" s="14">
        <v>5876.0</v>
      </c>
      <c r="W83" s="14">
        <v>5874.0</v>
      </c>
      <c r="X83" s="14">
        <v>5873.0</v>
      </c>
      <c r="Y83" s="14">
        <v>5872.0</v>
      </c>
      <c r="Z83" s="14">
        <v>5871.0</v>
      </c>
      <c r="AA83" s="14">
        <v>5869.0</v>
      </c>
      <c r="AB83" s="14">
        <v>5868.0</v>
      </c>
      <c r="AC83" s="14">
        <v>5866.0</v>
      </c>
      <c r="AD83" s="14">
        <v>5865.0</v>
      </c>
      <c r="AE83" s="14">
        <v>5863.0</v>
      </c>
      <c r="BC83" s="12" t="s">
        <v>17</v>
      </c>
      <c r="BI83" s="12" t="s">
        <v>17</v>
      </c>
      <c r="BW83" s="2"/>
      <c r="BX83" s="2"/>
      <c r="BY83" s="2"/>
      <c r="BZ83" s="2"/>
      <c r="CA83" s="2"/>
      <c r="CB83" s="2"/>
      <c r="CC83" s="2"/>
      <c r="CD83" s="2"/>
      <c r="CE83" s="2"/>
    </row>
    <row r="84" spans="8:8" s="12" ht="20.0" customFormat="1" customHeight="1">
      <c r="A84" s="15">
        <v>77.0</v>
      </c>
      <c r="B84" s="14">
        <v>6057.0</v>
      </c>
      <c r="C84" s="14">
        <v>6056.0</v>
      </c>
      <c r="D84" s="14">
        <v>6056.0</v>
      </c>
      <c r="E84" s="14">
        <v>6055.0</v>
      </c>
      <c r="F84" s="14">
        <v>6055.0</v>
      </c>
      <c r="G84" s="14">
        <v>6054.0</v>
      </c>
      <c r="H84" s="14">
        <v>6053.0</v>
      </c>
      <c r="I84" s="14">
        <v>6051.0</v>
      </c>
      <c r="J84" s="14">
        <v>6050.0</v>
      </c>
      <c r="K84" s="14">
        <v>6048.0</v>
      </c>
      <c r="L84" s="14">
        <v>6047.0</v>
      </c>
      <c r="M84" s="14">
        <v>6045.0</v>
      </c>
      <c r="N84" s="14">
        <v>6043.0</v>
      </c>
      <c r="O84" s="14">
        <v>6040.0</v>
      </c>
      <c r="P84" s="14">
        <v>6038.0</v>
      </c>
      <c r="Q84" s="14">
        <v>6035.0</v>
      </c>
      <c r="R84" s="14">
        <v>6032.0</v>
      </c>
      <c r="S84" s="14">
        <v>6028.0</v>
      </c>
      <c r="T84" s="14">
        <v>6026.0</v>
      </c>
      <c r="U84" s="14">
        <v>6024.0</v>
      </c>
      <c r="V84" s="14">
        <v>6022.0</v>
      </c>
      <c r="W84" s="14">
        <v>6021.0</v>
      </c>
      <c r="X84" s="14">
        <v>6020.0</v>
      </c>
      <c r="Y84" s="14">
        <v>6018.0</v>
      </c>
      <c r="Z84" s="14">
        <v>6017.0</v>
      </c>
      <c r="AA84" s="14">
        <v>6016.0</v>
      </c>
      <c r="AB84" s="14">
        <v>6014.0</v>
      </c>
      <c r="AC84" s="14">
        <v>6013.0</v>
      </c>
      <c r="AD84" s="14">
        <v>6011.0</v>
      </c>
      <c r="BC84" s="12" t="s">
        <v>17</v>
      </c>
      <c r="BI84" s="12" t="s">
        <v>17</v>
      </c>
      <c r="BW84" s="2"/>
      <c r="BX84" s="2"/>
      <c r="BY84" s="2"/>
      <c r="BZ84" s="2"/>
      <c r="CA84" s="2"/>
      <c r="CB84" s="2"/>
      <c r="CC84" s="2"/>
      <c r="CD84" s="2"/>
      <c r="CE84" s="2"/>
    </row>
    <row r="85" spans="8:8" s="12" ht="20.0" customFormat="1" customHeight="1">
      <c r="A85" s="15">
        <v>78.0</v>
      </c>
      <c r="B85" s="14">
        <v>6208.0</v>
      </c>
      <c r="C85" s="14">
        <v>6208.0</v>
      </c>
      <c r="D85" s="14">
        <v>6207.0</v>
      </c>
      <c r="E85" s="14">
        <v>6207.0</v>
      </c>
      <c r="F85" s="14">
        <v>6206.0</v>
      </c>
      <c r="G85" s="14">
        <v>6205.0</v>
      </c>
      <c r="H85" s="14">
        <v>6204.0</v>
      </c>
      <c r="I85" s="14">
        <v>6203.0</v>
      </c>
      <c r="J85" s="14">
        <v>6201.0</v>
      </c>
      <c r="K85" s="14">
        <v>6200.0</v>
      </c>
      <c r="L85" s="14">
        <v>6198.0</v>
      </c>
      <c r="M85" s="14">
        <v>6196.0</v>
      </c>
      <c r="N85" s="14">
        <v>6194.0</v>
      </c>
      <c r="O85" s="14">
        <v>6191.0</v>
      </c>
      <c r="P85" s="14">
        <v>6188.0</v>
      </c>
      <c r="Q85" s="14">
        <v>6185.0</v>
      </c>
      <c r="R85" s="14">
        <v>6182.0</v>
      </c>
      <c r="S85" s="14">
        <v>6179.0</v>
      </c>
      <c r="T85" s="14">
        <v>6176.0</v>
      </c>
      <c r="U85" s="14">
        <v>6174.0</v>
      </c>
      <c r="V85" s="14">
        <v>6173.0</v>
      </c>
      <c r="W85" s="14">
        <v>6171.0</v>
      </c>
      <c r="X85" s="14">
        <v>6170.0</v>
      </c>
      <c r="Y85" s="14">
        <v>6169.0</v>
      </c>
      <c r="Z85" s="14">
        <v>6167.0</v>
      </c>
      <c r="AA85" s="14">
        <v>6166.0</v>
      </c>
      <c r="AB85" s="14">
        <v>6164.0</v>
      </c>
      <c r="AC85" s="14">
        <v>6163.0</v>
      </c>
      <c r="BC85" s="12" t="s">
        <v>17</v>
      </c>
      <c r="BI85" s="12" t="s">
        <v>17</v>
      </c>
      <c r="BW85" s="2"/>
      <c r="BX85" s="2"/>
      <c r="BY85" s="2"/>
      <c r="BZ85" s="2"/>
      <c r="CA85" s="2"/>
      <c r="CB85" s="2"/>
      <c r="CC85" s="2"/>
      <c r="CD85" s="2"/>
      <c r="CE85" s="2"/>
    </row>
    <row r="86" spans="8:8" s="12" ht="20.0" customFormat="1" customHeight="1">
      <c r="A86" s="15">
        <v>79.0</v>
      </c>
      <c r="B86" s="14">
        <v>6363.0</v>
      </c>
      <c r="C86" s="14">
        <v>6363.0</v>
      </c>
      <c r="D86" s="14">
        <v>6363.0</v>
      </c>
      <c r="E86" s="14">
        <v>6362.0</v>
      </c>
      <c r="F86" s="14">
        <v>6361.0</v>
      </c>
      <c r="G86" s="14">
        <v>6360.0</v>
      </c>
      <c r="H86" s="14">
        <v>6359.0</v>
      </c>
      <c r="I86" s="14">
        <v>6358.0</v>
      </c>
      <c r="J86" s="14">
        <v>6356.0</v>
      </c>
      <c r="K86" s="14">
        <v>6354.0</v>
      </c>
      <c r="L86" s="14">
        <v>6353.0</v>
      </c>
      <c r="M86" s="14">
        <v>6351.0</v>
      </c>
      <c r="N86" s="14">
        <v>6348.0</v>
      </c>
      <c r="O86" s="14">
        <v>6346.0</v>
      </c>
      <c r="P86" s="14">
        <v>6343.0</v>
      </c>
      <c r="Q86" s="14">
        <v>6340.0</v>
      </c>
      <c r="R86" s="14">
        <v>6337.0</v>
      </c>
      <c r="S86" s="14">
        <v>6333.0</v>
      </c>
      <c r="T86" s="14">
        <v>6330.0</v>
      </c>
      <c r="U86" s="14">
        <v>6329.0</v>
      </c>
      <c r="V86" s="14">
        <v>6327.0</v>
      </c>
      <c r="W86" s="14">
        <v>6325.0</v>
      </c>
      <c r="X86" s="14">
        <v>6324.0</v>
      </c>
      <c r="Y86" s="14">
        <v>6322.0</v>
      </c>
      <c r="Z86" s="14">
        <v>6321.0</v>
      </c>
      <c r="AA86" s="14">
        <v>6320.0</v>
      </c>
      <c r="AB86" s="14">
        <v>6318.0</v>
      </c>
      <c r="BC86" s="12" t="s">
        <v>17</v>
      </c>
      <c r="BI86" s="12" t="s">
        <v>17</v>
      </c>
      <c r="BW86" s="2"/>
      <c r="BX86" s="2"/>
      <c r="BY86" s="2"/>
      <c r="BZ86" s="2"/>
      <c r="CA86" s="2"/>
      <c r="CB86" s="2"/>
      <c r="CC86" s="2"/>
      <c r="CD86" s="2"/>
      <c r="CE86" s="2"/>
    </row>
    <row r="87" spans="8:8" s="12" ht="20.0" customFormat="1" customHeight="1">
      <c r="A87" s="15">
        <v>80.0</v>
      </c>
      <c r="B87" s="14">
        <v>6522.0</v>
      </c>
      <c r="C87" s="14">
        <v>6522.0</v>
      </c>
      <c r="D87" s="14">
        <v>6522.0</v>
      </c>
      <c r="E87" s="14">
        <v>6521.0</v>
      </c>
      <c r="F87" s="14">
        <v>6520.0</v>
      </c>
      <c r="G87" s="14">
        <v>6519.0</v>
      </c>
      <c r="H87" s="14">
        <v>6518.0</v>
      </c>
      <c r="I87" s="14">
        <v>6516.0</v>
      </c>
      <c r="J87" s="14">
        <v>6515.0</v>
      </c>
      <c r="K87" s="14">
        <v>6513.0</v>
      </c>
      <c r="L87" s="14">
        <v>6511.0</v>
      </c>
      <c r="M87" s="14">
        <v>6509.0</v>
      </c>
      <c r="N87" s="14">
        <v>6507.0</v>
      </c>
      <c r="O87" s="14">
        <v>6504.0</v>
      </c>
      <c r="P87" s="14">
        <v>6501.0</v>
      </c>
      <c r="Q87" s="14">
        <v>6498.0</v>
      </c>
      <c r="R87" s="14">
        <v>6495.0</v>
      </c>
      <c r="S87" s="14">
        <v>6491.0</v>
      </c>
      <c r="T87" s="14">
        <v>6488.0</v>
      </c>
      <c r="U87" s="14">
        <v>6486.0</v>
      </c>
      <c r="V87" s="14">
        <v>6485.0</v>
      </c>
      <c r="W87" s="14">
        <v>6483.0</v>
      </c>
      <c r="X87" s="14">
        <v>6482.0</v>
      </c>
      <c r="Y87" s="14">
        <v>6480.0</v>
      </c>
      <c r="Z87" s="14">
        <v>6479.0</v>
      </c>
      <c r="AA87" s="14">
        <v>6477.0</v>
      </c>
      <c r="BC87" s="12" t="s">
        <v>17</v>
      </c>
      <c r="BI87" s="12" t="s">
        <v>17</v>
      </c>
      <c r="BW87" s="2"/>
      <c r="BX87" s="2"/>
      <c r="BY87" s="2"/>
      <c r="BZ87" s="2"/>
      <c r="CA87" s="2"/>
      <c r="CB87" s="2"/>
      <c r="CC87" s="2"/>
      <c r="CD87" s="2"/>
      <c r="CE87" s="2"/>
    </row>
    <row r="88" spans="8:8" s="12" ht="20.0" customFormat="1" customHeight="1">
      <c r="A88" s="15">
        <v>81.0</v>
      </c>
      <c r="B88" s="14">
        <v>6685.0</v>
      </c>
      <c r="C88" s="14">
        <v>6685.0</v>
      </c>
      <c r="D88" s="14">
        <v>6685.0</v>
      </c>
      <c r="E88" s="14">
        <v>6684.0</v>
      </c>
      <c r="F88" s="14">
        <v>6683.0</v>
      </c>
      <c r="G88" s="14">
        <v>6682.0</v>
      </c>
      <c r="H88" s="14">
        <v>6681.0</v>
      </c>
      <c r="I88" s="14">
        <v>6679.0</v>
      </c>
      <c r="J88" s="14">
        <v>6678.0</v>
      </c>
      <c r="K88" s="14">
        <v>6676.0</v>
      </c>
      <c r="L88" s="14">
        <v>6674.0</v>
      </c>
      <c r="M88" s="14">
        <v>6672.0</v>
      </c>
      <c r="N88" s="14">
        <v>6669.0</v>
      </c>
      <c r="O88" s="14">
        <v>6667.0</v>
      </c>
      <c r="P88" s="14">
        <v>6664.0</v>
      </c>
      <c r="Q88" s="14">
        <v>6661.0</v>
      </c>
      <c r="R88" s="14">
        <v>6657.0</v>
      </c>
      <c r="S88" s="14">
        <v>6653.0</v>
      </c>
      <c r="T88" s="14">
        <v>6650.0</v>
      </c>
      <c r="U88" s="14">
        <v>6648.0</v>
      </c>
      <c r="V88" s="14">
        <v>6647.0</v>
      </c>
      <c r="W88" s="14">
        <v>6645.0</v>
      </c>
      <c r="X88" s="14">
        <v>6643.0</v>
      </c>
      <c r="Y88" s="14">
        <v>6642.0</v>
      </c>
      <c r="Z88" s="14">
        <v>6640.0</v>
      </c>
      <c r="BC88" s="12" t="s">
        <v>17</v>
      </c>
      <c r="BI88" s="12" t="s">
        <v>17</v>
      </c>
      <c r="BW88" s="2"/>
      <c r="BX88" s="2"/>
      <c r="BY88" s="2"/>
      <c r="BZ88" s="2"/>
      <c r="CA88" s="2"/>
      <c r="CB88" s="2"/>
      <c r="CC88" s="2"/>
      <c r="CD88" s="2"/>
      <c r="CE88" s="2"/>
    </row>
    <row r="89" spans="8:8" s="12" ht="20.0" customFormat="1" customHeight="1">
      <c r="A89" s="15">
        <v>82.0</v>
      </c>
      <c r="B89" s="14">
        <v>6852.0</v>
      </c>
      <c r="C89" s="14">
        <v>6852.0</v>
      </c>
      <c r="D89" s="14">
        <v>6852.0</v>
      </c>
      <c r="E89" s="14">
        <v>6851.0</v>
      </c>
      <c r="F89" s="14">
        <v>6850.0</v>
      </c>
      <c r="G89" s="14">
        <v>6849.0</v>
      </c>
      <c r="H89" s="14">
        <v>6848.0</v>
      </c>
      <c r="I89" s="14">
        <v>6846.0</v>
      </c>
      <c r="J89" s="14">
        <v>6845.0</v>
      </c>
      <c r="K89" s="14">
        <v>6843.0</v>
      </c>
      <c r="L89" s="14">
        <v>6841.0</v>
      </c>
      <c r="M89" s="14">
        <v>6838.0</v>
      </c>
      <c r="N89" s="14">
        <v>6836.0</v>
      </c>
      <c r="O89" s="14">
        <v>6833.0</v>
      </c>
      <c r="P89" s="14">
        <v>6830.0</v>
      </c>
      <c r="Q89" s="14">
        <v>6827.0</v>
      </c>
      <c r="R89" s="14">
        <v>6823.0</v>
      </c>
      <c r="S89" s="14">
        <v>6819.0</v>
      </c>
      <c r="T89" s="14">
        <v>6816.0</v>
      </c>
      <c r="U89" s="14">
        <v>6814.0</v>
      </c>
      <c r="V89" s="14">
        <v>6812.0</v>
      </c>
      <c r="W89" s="14">
        <v>6811.0</v>
      </c>
      <c r="X89" s="14">
        <v>6809.0</v>
      </c>
      <c r="Y89" s="14">
        <v>6807.0</v>
      </c>
      <c r="BC89" s="12" t="s">
        <v>17</v>
      </c>
      <c r="BI89" s="12" t="s">
        <v>17</v>
      </c>
      <c r="BW89" s="2"/>
      <c r="BX89" s="2"/>
      <c r="BY89" s="2"/>
      <c r="BZ89" s="2"/>
      <c r="CA89" s="2"/>
      <c r="CB89" s="2"/>
      <c r="CC89" s="2"/>
      <c r="CD89" s="2"/>
      <c r="CE89" s="2"/>
    </row>
    <row r="90" spans="8:8" s="12" ht="20.0" customFormat="1" customHeight="1">
      <c r="A90" s="15">
        <v>83.0</v>
      </c>
      <c r="B90" s="14">
        <v>7024.0</v>
      </c>
      <c r="C90" s="14">
        <v>7023.0</v>
      </c>
      <c r="D90" s="14">
        <v>7023.0</v>
      </c>
      <c r="E90" s="14">
        <v>7022.0</v>
      </c>
      <c r="F90" s="14">
        <v>7021.0</v>
      </c>
      <c r="G90" s="14">
        <v>7020.0</v>
      </c>
      <c r="H90" s="14">
        <v>7019.0</v>
      </c>
      <c r="I90" s="14">
        <v>7017.0</v>
      </c>
      <c r="J90" s="14">
        <v>7016.0</v>
      </c>
      <c r="K90" s="14">
        <v>7014.0</v>
      </c>
      <c r="L90" s="14">
        <v>7012.0</v>
      </c>
      <c r="M90" s="14">
        <v>7009.0</v>
      </c>
      <c r="N90" s="14">
        <v>7007.0</v>
      </c>
      <c r="O90" s="14">
        <v>7004.0</v>
      </c>
      <c r="P90" s="14">
        <v>7001.0</v>
      </c>
      <c r="Q90" s="14">
        <v>6997.0</v>
      </c>
      <c r="R90" s="14">
        <v>6994.0</v>
      </c>
      <c r="S90" s="14">
        <v>6990.0</v>
      </c>
      <c r="T90" s="14">
        <v>6986.0</v>
      </c>
      <c r="U90" s="14">
        <v>6984.0</v>
      </c>
      <c r="V90" s="14">
        <v>6982.0</v>
      </c>
      <c r="W90" s="14">
        <v>6981.0</v>
      </c>
      <c r="X90" s="14">
        <v>6979.0</v>
      </c>
      <c r="BC90" s="12" t="s">
        <v>17</v>
      </c>
      <c r="BI90" s="12" t="s">
        <v>17</v>
      </c>
      <c r="BW90" s="2"/>
      <c r="BX90" s="2"/>
      <c r="BY90" s="2"/>
      <c r="BZ90" s="2"/>
      <c r="CA90" s="2"/>
      <c r="CB90" s="2"/>
      <c r="CC90" s="2"/>
      <c r="CD90" s="2"/>
      <c r="CE90" s="2"/>
    </row>
    <row r="91" spans="8:8" s="12" ht="20.0" customFormat="1" customHeight="1">
      <c r="A91" s="15">
        <v>84.0</v>
      </c>
      <c r="B91" s="14">
        <v>7199.0</v>
      </c>
      <c r="C91" s="14">
        <v>7199.0</v>
      </c>
      <c r="D91" s="14">
        <v>7198.0</v>
      </c>
      <c r="E91" s="14">
        <v>7198.0</v>
      </c>
      <c r="F91" s="14">
        <v>7197.0</v>
      </c>
      <c r="G91" s="14">
        <v>7195.0</v>
      </c>
      <c r="H91" s="14">
        <v>7194.0</v>
      </c>
      <c r="I91" s="14">
        <v>7193.0</v>
      </c>
      <c r="J91" s="14">
        <v>7191.0</v>
      </c>
      <c r="K91" s="14">
        <v>7189.0</v>
      </c>
      <c r="L91" s="14">
        <v>7187.0</v>
      </c>
      <c r="M91" s="14">
        <v>7184.0</v>
      </c>
      <c r="N91" s="14">
        <v>7182.0</v>
      </c>
      <c r="O91" s="14">
        <v>7179.0</v>
      </c>
      <c r="P91" s="14">
        <v>7175.0</v>
      </c>
      <c r="Q91" s="14">
        <v>7172.0</v>
      </c>
      <c r="R91" s="14">
        <v>7168.0</v>
      </c>
      <c r="S91" s="14">
        <v>7164.0</v>
      </c>
      <c r="T91" s="14">
        <v>7161.0</v>
      </c>
      <c r="U91" s="14">
        <v>7159.0</v>
      </c>
      <c r="V91" s="14">
        <v>7157.0</v>
      </c>
      <c r="W91" s="14">
        <v>7155.0</v>
      </c>
      <c r="BC91" s="12" t="s">
        <v>17</v>
      </c>
      <c r="BI91" s="12" t="s">
        <v>17</v>
      </c>
      <c r="BW91" s="2"/>
      <c r="BX91" s="2"/>
      <c r="BY91" s="2"/>
      <c r="BZ91" s="2"/>
      <c r="CA91" s="2"/>
      <c r="CB91" s="2"/>
      <c r="CC91" s="2"/>
      <c r="CD91" s="2"/>
      <c r="CE91" s="2"/>
    </row>
    <row r="92" spans="8:8" s="12" ht="20.0" customFormat="1" customHeight="1">
      <c r="A92" s="15">
        <v>85.0</v>
      </c>
      <c r="B92" s="14">
        <v>7379.0</v>
      </c>
      <c r="C92" s="14">
        <v>7379.0</v>
      </c>
      <c r="D92" s="14">
        <v>7378.0</v>
      </c>
      <c r="E92" s="14">
        <v>7377.0</v>
      </c>
      <c r="F92" s="14">
        <v>7376.0</v>
      </c>
      <c r="G92" s="14">
        <v>7375.0</v>
      </c>
      <c r="H92" s="14">
        <v>7374.0</v>
      </c>
      <c r="I92" s="14">
        <v>7372.0</v>
      </c>
      <c r="J92" s="14">
        <v>7370.0</v>
      </c>
      <c r="K92" s="14">
        <v>7368.0</v>
      </c>
      <c r="L92" s="14">
        <v>7366.0</v>
      </c>
      <c r="M92" s="14">
        <v>7364.0</v>
      </c>
      <c r="N92" s="14">
        <v>7361.0</v>
      </c>
      <c r="O92" s="14">
        <v>7358.0</v>
      </c>
      <c r="P92" s="14">
        <v>7355.0</v>
      </c>
      <c r="Q92" s="14">
        <v>7351.0</v>
      </c>
      <c r="R92" s="14">
        <v>7347.0</v>
      </c>
      <c r="S92" s="14">
        <v>7343.0</v>
      </c>
      <c r="T92" s="14">
        <v>7339.0</v>
      </c>
      <c r="U92" s="14">
        <v>7337.0</v>
      </c>
      <c r="V92" s="14">
        <v>7335.0</v>
      </c>
      <c r="BC92" s="12" t="s">
        <v>17</v>
      </c>
      <c r="BI92" s="12" t="s">
        <v>17</v>
      </c>
      <c r="BW92" s="2"/>
      <c r="BX92" s="2"/>
      <c r="BY92" s="2"/>
      <c r="BZ92" s="2"/>
      <c r="CA92" s="2"/>
      <c r="CB92" s="2"/>
      <c r="CC92" s="2"/>
      <c r="CD92" s="2"/>
      <c r="CE92" s="2"/>
    </row>
    <row r="93" spans="8:8" s="12" ht="20.0" customFormat="1" customHeight="1">
      <c r="A93" s="15">
        <v>86.0</v>
      </c>
      <c r="B93" s="14">
        <v>7563.0</v>
      </c>
      <c r="C93" s="14">
        <v>7563.0</v>
      </c>
      <c r="D93" s="14">
        <v>7562.0</v>
      </c>
      <c r="E93" s="14">
        <v>7562.0</v>
      </c>
      <c r="F93" s="14">
        <v>7561.0</v>
      </c>
      <c r="G93" s="14">
        <v>7559.0</v>
      </c>
      <c r="H93" s="14">
        <v>7558.0</v>
      </c>
      <c r="I93" s="14">
        <v>7556.0</v>
      </c>
      <c r="J93" s="14">
        <v>7555.0</v>
      </c>
      <c r="K93" s="14">
        <v>7552.0</v>
      </c>
      <c r="L93" s="14">
        <v>7550.0</v>
      </c>
      <c r="M93" s="14">
        <v>7548.0</v>
      </c>
      <c r="N93" s="14">
        <v>7545.0</v>
      </c>
      <c r="O93" s="14">
        <v>7542.0</v>
      </c>
      <c r="P93" s="14">
        <v>7538.0</v>
      </c>
      <c r="Q93" s="14">
        <v>7534.0</v>
      </c>
      <c r="R93" s="14">
        <v>7530.0</v>
      </c>
      <c r="S93" s="14">
        <v>7526.0</v>
      </c>
      <c r="T93" s="14">
        <v>7522.0</v>
      </c>
      <c r="U93" s="14">
        <v>7520.0</v>
      </c>
      <c r="BC93" s="12" t="s">
        <v>17</v>
      </c>
      <c r="BI93" s="12" t="s">
        <v>17</v>
      </c>
      <c r="BW93" s="2"/>
      <c r="BX93" s="2"/>
      <c r="BY93" s="2"/>
      <c r="BZ93" s="2"/>
      <c r="CA93" s="2"/>
      <c r="CB93" s="2"/>
      <c r="CC93" s="2"/>
      <c r="CD93" s="2"/>
      <c r="CE93" s="2"/>
    </row>
    <row r="94" spans="8:8" s="12" ht="20.0" customFormat="1" customHeight="1">
      <c r="A94" s="15">
        <v>87.0</v>
      </c>
      <c r="B94" s="14">
        <v>7752.0</v>
      </c>
      <c r="C94" s="14">
        <v>7752.0</v>
      </c>
      <c r="D94" s="14">
        <v>7751.0</v>
      </c>
      <c r="E94" s="14">
        <v>7751.0</v>
      </c>
      <c r="F94" s="14">
        <v>7750.0</v>
      </c>
      <c r="G94" s="14">
        <v>7748.0</v>
      </c>
      <c r="H94" s="14">
        <v>7747.0</v>
      </c>
      <c r="I94" s="14">
        <v>7745.0</v>
      </c>
      <c r="J94" s="14">
        <v>7743.0</v>
      </c>
      <c r="K94" s="14">
        <v>7741.0</v>
      </c>
      <c r="L94" s="14">
        <v>7739.0</v>
      </c>
      <c r="M94" s="14">
        <v>7736.0</v>
      </c>
      <c r="N94" s="14">
        <v>7733.0</v>
      </c>
      <c r="O94" s="14">
        <v>7730.0</v>
      </c>
      <c r="P94" s="14">
        <v>7726.0</v>
      </c>
      <c r="Q94" s="14">
        <v>7722.0</v>
      </c>
      <c r="R94" s="14">
        <v>7718.0</v>
      </c>
      <c r="S94" s="14">
        <v>7714.0</v>
      </c>
      <c r="T94" s="14">
        <v>7710.0</v>
      </c>
      <c r="BC94" s="12" t="s">
        <v>17</v>
      </c>
      <c r="BI94" s="12" t="s">
        <v>17</v>
      </c>
      <c r="BW94" s="2"/>
      <c r="BX94" s="2"/>
      <c r="BY94" s="2"/>
      <c r="BZ94" s="2"/>
      <c r="CA94" s="2"/>
      <c r="CB94" s="2"/>
      <c r="CC94" s="2"/>
      <c r="CD94" s="2"/>
      <c r="CE94" s="2"/>
    </row>
    <row r="95" spans="8:8" s="12" ht="20.0" customFormat="1" customHeight="1">
      <c r="A95" s="15">
        <v>88.0</v>
      </c>
      <c r="B95" s="14">
        <v>7946.0</v>
      </c>
      <c r="C95" s="14">
        <v>7946.0</v>
      </c>
      <c r="D95" s="14">
        <v>7945.0</v>
      </c>
      <c r="E95" s="14">
        <v>7944.0</v>
      </c>
      <c r="F95" s="14">
        <v>7943.0</v>
      </c>
      <c r="G95" s="14">
        <v>7942.0</v>
      </c>
      <c r="H95" s="14">
        <v>7940.0</v>
      </c>
      <c r="I95" s="14">
        <v>7939.0</v>
      </c>
      <c r="J95" s="14">
        <v>7937.0</v>
      </c>
      <c r="K95" s="14">
        <v>7934.0</v>
      </c>
      <c r="L95" s="14">
        <v>7932.0</v>
      </c>
      <c r="M95" s="14">
        <v>7929.0</v>
      </c>
      <c r="N95" s="14">
        <v>7926.0</v>
      </c>
      <c r="O95" s="14">
        <v>7923.0</v>
      </c>
      <c r="P95" s="14">
        <v>7919.0</v>
      </c>
      <c r="Q95" s="14">
        <v>7915.0</v>
      </c>
      <c r="R95" s="14">
        <v>7911.0</v>
      </c>
      <c r="S95" s="14">
        <v>7906.0</v>
      </c>
      <c r="BC95" s="12" t="s">
        <v>17</v>
      </c>
      <c r="BI95" s="12" t="s">
        <v>17</v>
      </c>
      <c r="BW95" s="2"/>
      <c r="BX95" s="2"/>
      <c r="BY95" s="2"/>
      <c r="BZ95" s="2"/>
      <c r="CA95" s="2"/>
      <c r="CB95" s="2"/>
      <c r="CC95" s="2"/>
      <c r="CD95" s="2"/>
      <c r="CE95" s="2"/>
    </row>
    <row r="96" spans="8:8" s="12" ht="20.0" customFormat="1" customHeight="1">
      <c r="A96" s="15">
        <v>89.0</v>
      </c>
      <c r="B96" s="14">
        <v>8145.0</v>
      </c>
      <c r="C96" s="14">
        <v>8144.0</v>
      </c>
      <c r="D96" s="14">
        <v>8144.0</v>
      </c>
      <c r="E96" s="14">
        <v>8143.0</v>
      </c>
      <c r="F96" s="14">
        <v>8142.0</v>
      </c>
      <c r="G96" s="14">
        <v>8140.0</v>
      </c>
      <c r="H96" s="14">
        <v>8139.0</v>
      </c>
      <c r="I96" s="14">
        <v>8137.0</v>
      </c>
      <c r="J96" s="14">
        <v>8135.0</v>
      </c>
      <c r="K96" s="14">
        <v>8132.0</v>
      </c>
      <c r="L96" s="14">
        <v>8130.0</v>
      </c>
      <c r="M96" s="14">
        <v>8127.0</v>
      </c>
      <c r="N96" s="14">
        <v>8124.0</v>
      </c>
      <c r="O96" s="14">
        <v>8120.0</v>
      </c>
      <c r="P96" s="14">
        <v>8117.0</v>
      </c>
      <c r="Q96" s="14">
        <v>8112.0</v>
      </c>
      <c r="R96" s="14">
        <v>8108.0</v>
      </c>
      <c r="BC96" s="12" t="s">
        <v>17</v>
      </c>
      <c r="BI96" s="12" t="s">
        <v>17</v>
      </c>
      <c r="BW96" s="2"/>
      <c r="BX96" s="2"/>
      <c r="BY96" s="2"/>
      <c r="BZ96" s="2"/>
      <c r="CA96" s="2"/>
      <c r="CB96" s="2"/>
      <c r="CC96" s="2"/>
      <c r="CD96" s="2"/>
      <c r="CE96" s="2"/>
    </row>
    <row r="97" spans="8:8" s="12" ht="20.0" customFormat="1" customHeight="1">
      <c r="A97" s="15">
        <v>90.0</v>
      </c>
      <c r="B97" s="14">
        <v>8348.0</v>
      </c>
      <c r="C97" s="14">
        <v>8348.0</v>
      </c>
      <c r="D97" s="14">
        <v>8347.0</v>
      </c>
      <c r="E97" s="14">
        <v>8346.0</v>
      </c>
      <c r="F97" s="14">
        <v>8345.0</v>
      </c>
      <c r="G97" s="14">
        <v>8343.0</v>
      </c>
      <c r="H97" s="14">
        <v>8342.0</v>
      </c>
      <c r="I97" s="14">
        <v>8340.0</v>
      </c>
      <c r="J97" s="14">
        <v>8338.0</v>
      </c>
      <c r="K97" s="14">
        <v>8335.0</v>
      </c>
      <c r="L97" s="14">
        <v>8333.0</v>
      </c>
      <c r="M97" s="14">
        <v>8330.0</v>
      </c>
      <c r="N97" s="14">
        <v>8327.0</v>
      </c>
      <c r="O97" s="14">
        <v>8323.0</v>
      </c>
      <c r="P97" s="14">
        <v>8319.0</v>
      </c>
      <c r="Q97" s="14">
        <v>8315.0</v>
      </c>
      <c r="BC97" s="12" t="s">
        <v>17</v>
      </c>
      <c r="BI97" s="12" t="s">
        <v>17</v>
      </c>
      <c r="BW97" s="2"/>
      <c r="BX97" s="2"/>
      <c r="BY97" s="2"/>
      <c r="BZ97" s="2"/>
      <c r="CA97" s="2"/>
      <c r="CB97" s="2"/>
      <c r="CC97" s="2"/>
      <c r="CD97" s="2"/>
      <c r="CE97" s="2"/>
    </row>
    <row r="98" spans="8:8" s="12" ht="20.0" customFormat="1" customHeight="1">
      <c r="A98" s="15">
        <v>91.0</v>
      </c>
      <c r="B98" s="14">
        <v>8557.0</v>
      </c>
      <c r="C98" s="14">
        <v>8556.0</v>
      </c>
      <c r="D98" s="14">
        <v>8556.0</v>
      </c>
      <c r="E98" s="14">
        <v>8555.0</v>
      </c>
      <c r="F98" s="14">
        <v>8553.0</v>
      </c>
      <c r="G98" s="14">
        <v>8552.0</v>
      </c>
      <c r="H98" s="14">
        <v>8550.0</v>
      </c>
      <c r="I98" s="14">
        <v>8548.0</v>
      </c>
      <c r="J98" s="14">
        <v>8546.0</v>
      </c>
      <c r="K98" s="14">
        <v>8543.0</v>
      </c>
      <c r="L98" s="14">
        <v>8541.0</v>
      </c>
      <c r="M98" s="14">
        <v>8538.0</v>
      </c>
      <c r="N98" s="14">
        <v>8534.0</v>
      </c>
      <c r="O98" s="14">
        <v>8531.0</v>
      </c>
      <c r="P98" s="14">
        <v>8526.0</v>
      </c>
      <c r="BC98" s="12" t="s">
        <v>17</v>
      </c>
      <c r="BI98" s="12" t="s">
        <v>17</v>
      </c>
      <c r="BW98" s="2"/>
      <c r="BX98" s="2"/>
      <c r="BY98" s="2"/>
      <c r="BZ98" s="2"/>
      <c r="CA98" s="2"/>
      <c r="CB98" s="2"/>
      <c r="CC98" s="2"/>
      <c r="CD98" s="2"/>
      <c r="CE98" s="2"/>
    </row>
    <row r="99" spans="8:8" s="12" ht="20.0" customFormat="1" customHeight="1">
      <c r="A99" s="15">
        <v>92.0</v>
      </c>
      <c r="B99" s="14">
        <v>8771.0</v>
      </c>
      <c r="C99" s="14">
        <v>8770.0</v>
      </c>
      <c r="D99" s="14">
        <v>8769.0</v>
      </c>
      <c r="E99" s="14">
        <v>8768.0</v>
      </c>
      <c r="F99" s="14">
        <v>8767.0</v>
      </c>
      <c r="G99" s="14">
        <v>8765.0</v>
      </c>
      <c r="H99" s="14">
        <v>8764.0</v>
      </c>
      <c r="I99" s="14">
        <v>8762.0</v>
      </c>
      <c r="J99" s="14">
        <v>8759.0</v>
      </c>
      <c r="K99" s="14">
        <v>8757.0</v>
      </c>
      <c r="L99" s="14">
        <v>8754.0</v>
      </c>
      <c r="M99" s="14">
        <v>8751.0</v>
      </c>
      <c r="N99" s="14">
        <v>8747.0</v>
      </c>
      <c r="O99" s="14">
        <v>8743.0</v>
      </c>
      <c r="BC99" s="12" t="s">
        <v>17</v>
      </c>
      <c r="BI99" s="12" t="s">
        <v>17</v>
      </c>
      <c r="BW99" s="2"/>
      <c r="BX99" s="2"/>
      <c r="BY99" s="2"/>
      <c r="BZ99" s="2"/>
      <c r="CA99" s="2"/>
      <c r="CB99" s="2"/>
      <c r="CC99" s="2"/>
      <c r="CD99" s="2"/>
      <c r="CE99" s="2"/>
    </row>
    <row r="100" spans="8:8" s="12" ht="20.0" customFormat="1" customHeight="1">
      <c r="A100" s="15">
        <v>93.0</v>
      </c>
      <c r="B100" s="14">
        <v>8990.0</v>
      </c>
      <c r="C100" s="14">
        <v>8989.0</v>
      </c>
      <c r="D100" s="14">
        <v>8988.0</v>
      </c>
      <c r="E100" s="14">
        <v>8987.0</v>
      </c>
      <c r="F100" s="14">
        <v>8986.0</v>
      </c>
      <c r="G100" s="14">
        <v>8984.0</v>
      </c>
      <c r="H100" s="14">
        <v>8982.0</v>
      </c>
      <c r="I100" s="14">
        <v>8980.0</v>
      </c>
      <c r="J100" s="14">
        <v>8978.0</v>
      </c>
      <c r="K100" s="14">
        <v>8975.0</v>
      </c>
      <c r="L100" s="14">
        <v>8972.0</v>
      </c>
      <c r="M100" s="14">
        <v>8969.0</v>
      </c>
      <c r="N100" s="14">
        <v>8965.0</v>
      </c>
      <c r="BC100" s="12" t="s">
        <v>17</v>
      </c>
      <c r="BI100" s="12" t="s">
        <v>17</v>
      </c>
      <c r="BW100" s="2"/>
      <c r="BX100" s="2"/>
      <c r="BY100" s="2"/>
      <c r="BZ100" s="2"/>
      <c r="CA100" s="2"/>
      <c r="CB100" s="2"/>
      <c r="CC100" s="2"/>
      <c r="CD100" s="2"/>
      <c r="CE100" s="2"/>
    </row>
    <row r="101" spans="8:8" s="12" ht="20.0" customFormat="1" customHeight="1">
      <c r="A101" s="15">
        <v>94.0</v>
      </c>
      <c r="B101" s="14">
        <v>9214.0</v>
      </c>
      <c r="C101" s="14">
        <v>9214.0</v>
      </c>
      <c r="D101" s="14">
        <v>9213.0</v>
      </c>
      <c r="E101" s="14">
        <v>9212.0</v>
      </c>
      <c r="F101" s="14">
        <v>9210.0</v>
      </c>
      <c r="G101" s="14">
        <v>9208.0</v>
      </c>
      <c r="H101" s="14">
        <v>9206.0</v>
      </c>
      <c r="I101" s="14">
        <v>9204.0</v>
      </c>
      <c r="J101" s="14">
        <v>9202.0</v>
      </c>
      <c r="K101" s="14">
        <v>9199.0</v>
      </c>
      <c r="L101" s="14">
        <v>9196.0</v>
      </c>
      <c r="M101" s="14">
        <v>9193.0</v>
      </c>
      <c r="BC101" s="12" t="s">
        <v>17</v>
      </c>
      <c r="BI101" s="12" t="s">
        <v>17</v>
      </c>
      <c r="BW101" s="2"/>
      <c r="BX101" s="2"/>
      <c r="BY101" s="2"/>
      <c r="BZ101" s="2"/>
      <c r="CA101" s="2"/>
      <c r="CB101" s="2"/>
      <c r="CC101" s="2"/>
      <c r="CD101" s="2"/>
      <c r="CE101" s="2"/>
    </row>
    <row r="102" spans="8:8" s="12" ht="20.0" customFormat="1" customHeight="1">
      <c r="A102" s="15">
        <v>95.0</v>
      </c>
      <c r="B102" s="14">
        <v>9444.0</v>
      </c>
      <c r="C102" s="14">
        <v>9444.0</v>
      </c>
      <c r="D102" s="14">
        <v>9443.0</v>
      </c>
      <c r="E102" s="14">
        <v>9441.0</v>
      </c>
      <c r="F102" s="14">
        <v>9440.0</v>
      </c>
      <c r="G102" s="14">
        <v>9438.0</v>
      </c>
      <c r="H102" s="14">
        <v>9436.0</v>
      </c>
      <c r="I102" s="14">
        <v>9434.0</v>
      </c>
      <c r="J102" s="14">
        <v>9431.0</v>
      </c>
      <c r="K102" s="14">
        <v>9429.0</v>
      </c>
      <c r="L102" s="14">
        <v>9425.0</v>
      </c>
      <c r="BC102" s="12" t="s">
        <v>17</v>
      </c>
      <c r="BI102" s="12" t="s">
        <v>17</v>
      </c>
      <c r="BW102" s="2"/>
      <c r="BX102" s="2"/>
      <c r="BY102" s="2"/>
      <c r="BZ102" s="2"/>
      <c r="CA102" s="2"/>
      <c r="CB102" s="2"/>
      <c r="CC102" s="2"/>
      <c r="CD102" s="2"/>
      <c r="CE102" s="2"/>
    </row>
    <row r="103" spans="8:8" s="12" ht="20.0" customFormat="1" customHeight="1">
      <c r="A103" s="15">
        <v>96.0</v>
      </c>
      <c r="B103" s="14">
        <v>9680.0</v>
      </c>
      <c r="C103" s="14">
        <v>9679.0</v>
      </c>
      <c r="D103" s="14">
        <v>9678.0</v>
      </c>
      <c r="E103" s="14">
        <v>9677.0</v>
      </c>
      <c r="F103" s="14">
        <v>9676.0</v>
      </c>
      <c r="G103" s="14">
        <v>9674.0</v>
      </c>
      <c r="H103" s="14">
        <v>9672.0</v>
      </c>
      <c r="I103" s="14">
        <v>9669.0</v>
      </c>
      <c r="J103" s="14">
        <v>9667.0</v>
      </c>
      <c r="K103" s="14">
        <v>9664.0</v>
      </c>
      <c r="BC103" s="12" t="s">
        <v>17</v>
      </c>
      <c r="BI103" s="12" t="s">
        <v>17</v>
      </c>
      <c r="BW103" s="2"/>
      <c r="BX103" s="2"/>
      <c r="BY103" s="2"/>
      <c r="BZ103" s="2"/>
      <c r="CA103" s="2"/>
      <c r="CB103" s="2"/>
      <c r="CC103" s="2"/>
      <c r="CD103" s="2"/>
      <c r="CE103" s="2"/>
    </row>
    <row r="104" spans="8:8" s="12" ht="20.0" customFormat="1" customHeight="1">
      <c r="A104" s="15">
        <v>97.0</v>
      </c>
      <c r="B104" s="14">
        <v>9922.0</v>
      </c>
      <c r="C104" s="14">
        <v>9921.0</v>
      </c>
      <c r="D104" s="14">
        <v>9920.0</v>
      </c>
      <c r="E104" s="14">
        <v>9919.0</v>
      </c>
      <c r="F104" s="14">
        <v>9917.0</v>
      </c>
      <c r="G104" s="14">
        <v>9915.0</v>
      </c>
      <c r="H104" s="14">
        <v>9913.0</v>
      </c>
      <c r="I104" s="14">
        <v>9910.0</v>
      </c>
      <c r="J104" s="14">
        <v>9908.0</v>
      </c>
      <c r="BC104" s="12" t="s">
        <v>17</v>
      </c>
      <c r="BI104" s="12" t="s">
        <v>17</v>
      </c>
      <c r="BW104" s="2"/>
      <c r="BX104" s="2"/>
      <c r="BY104" s="2"/>
      <c r="BZ104" s="2"/>
      <c r="CA104" s="2"/>
      <c r="CB104" s="2"/>
      <c r="CC104" s="2"/>
      <c r="CD104" s="2"/>
      <c r="CE104" s="2"/>
    </row>
    <row r="105" spans="8:8" s="12" ht="20.0" customFormat="1" customHeight="1">
      <c r="A105" s="15">
        <v>98.0</v>
      </c>
      <c r="B105" s="14">
        <v>10169.0</v>
      </c>
      <c r="C105" s="14">
        <v>10169.0</v>
      </c>
      <c r="D105" s="14">
        <v>10168.0</v>
      </c>
      <c r="E105" s="14">
        <v>10166.0</v>
      </c>
      <c r="F105" s="14">
        <v>10165.0</v>
      </c>
      <c r="G105" s="14">
        <v>10163.0</v>
      </c>
      <c r="H105" s="14">
        <v>10160.0</v>
      </c>
      <c r="I105" s="14">
        <v>10158.0</v>
      </c>
      <c r="BC105" s="12" t="s">
        <v>17</v>
      </c>
      <c r="BI105" s="12" t="s">
        <v>17</v>
      </c>
      <c r="BW105" s="2"/>
      <c r="BX105" s="2"/>
      <c r="BY105" s="2"/>
      <c r="BZ105" s="2"/>
      <c r="CA105" s="2"/>
      <c r="CB105" s="2"/>
      <c r="CC105" s="2"/>
      <c r="CD105" s="2"/>
      <c r="CE105" s="2"/>
    </row>
    <row r="106" spans="8:8" s="12" ht="20.0" customFormat="1" customHeight="1">
      <c r="A106" s="15">
        <v>99.0</v>
      </c>
      <c r="B106" s="14">
        <v>10423.0</v>
      </c>
      <c r="C106" s="14">
        <v>10423.0</v>
      </c>
      <c r="D106" s="14">
        <v>10421.0</v>
      </c>
      <c r="E106" s="14">
        <v>10420.0</v>
      </c>
      <c r="F106" s="14">
        <v>10418.0</v>
      </c>
      <c r="G106" s="14">
        <v>10416.0</v>
      </c>
      <c r="H106" s="14">
        <v>10414.0</v>
      </c>
      <c r="BC106" s="12" t="s">
        <v>17</v>
      </c>
      <c r="BI106" s="12" t="s">
        <v>17</v>
      </c>
      <c r="BW106" s="2"/>
      <c r="BX106" s="2"/>
      <c r="BY106" s="2"/>
      <c r="BZ106" s="2"/>
      <c r="CA106" s="2"/>
      <c r="CB106" s="2"/>
      <c r="CC106" s="2"/>
      <c r="CD106" s="2"/>
      <c r="CE106" s="2"/>
    </row>
    <row r="107" spans="8:8" s="12" ht="20.0" customFormat="1" customHeight="1">
      <c r="A107" s="15">
        <v>100.0</v>
      </c>
      <c r="B107" s="14">
        <v>10683.0</v>
      </c>
      <c r="C107" s="14">
        <v>10683.0</v>
      </c>
      <c r="D107" s="14">
        <v>10681.0</v>
      </c>
      <c r="E107" s="14">
        <v>10680.0</v>
      </c>
      <c r="F107" s="14">
        <v>10678.0</v>
      </c>
      <c r="G107" s="14">
        <v>10676.0</v>
      </c>
      <c r="BC107" s="12" t="s">
        <v>17</v>
      </c>
      <c r="BI107" s="12" t="s">
        <v>17</v>
      </c>
      <c r="BW107" s="2"/>
      <c r="BX107" s="2"/>
      <c r="BY107" s="2"/>
      <c r="BZ107" s="2"/>
      <c r="CA107" s="2"/>
      <c r="CB107" s="2"/>
      <c r="CC107" s="2"/>
      <c r="CD107" s="2"/>
      <c r="CE107" s="2"/>
    </row>
    <row r="108" spans="8:8" s="12" ht="20.0" customFormat="1" customHeight="1">
      <c r="A108" s="15">
        <v>101.0</v>
      </c>
      <c r="B108" s="14">
        <v>10950.0</v>
      </c>
      <c r="C108" s="14">
        <v>10949.0</v>
      </c>
      <c r="D108" s="14">
        <v>10948.0</v>
      </c>
      <c r="E108" s="14">
        <v>10946.0</v>
      </c>
      <c r="F108" s="14">
        <v>10944.0</v>
      </c>
      <c r="BC108" s="12" t="s">
        <v>17</v>
      </c>
      <c r="BI108" s="12" t="s">
        <v>17</v>
      </c>
      <c r="BW108" s="2"/>
      <c r="BX108" s="2"/>
      <c r="BY108" s="2"/>
      <c r="BZ108" s="2"/>
      <c r="CA108" s="2"/>
      <c r="CB108" s="2"/>
      <c r="CC108" s="2"/>
      <c r="CD108" s="2"/>
      <c r="CE108" s="2"/>
    </row>
    <row r="109" spans="8:8" s="12" ht="20.0" customFormat="1" customHeight="1">
      <c r="A109" s="15">
        <v>102.0</v>
      </c>
      <c r="B109" s="14">
        <v>11223.0</v>
      </c>
      <c r="C109" s="14">
        <v>11222.0</v>
      </c>
      <c r="D109" s="14">
        <v>11221.0</v>
      </c>
      <c r="E109" s="14">
        <v>11219.0</v>
      </c>
      <c r="BC109" s="12" t="s">
        <v>17</v>
      </c>
      <c r="BI109" s="12" t="s">
        <v>17</v>
      </c>
      <c r="BW109" s="2"/>
      <c r="BX109" s="2"/>
      <c r="BY109" s="2"/>
      <c r="BZ109" s="2"/>
      <c r="CA109" s="2"/>
      <c r="CB109" s="2"/>
      <c r="CC109" s="2"/>
      <c r="CD109" s="2"/>
      <c r="CE109" s="2"/>
    </row>
    <row r="110" spans="8:8" s="12" ht="20.0" customFormat="1" customHeight="1">
      <c r="A110" s="15">
        <v>103.0</v>
      </c>
      <c r="B110" s="14">
        <v>11503.0</v>
      </c>
      <c r="C110" s="14">
        <v>11502.0</v>
      </c>
      <c r="D110" s="14">
        <v>11501.0</v>
      </c>
      <c r="BC110" s="12" t="s">
        <v>17</v>
      </c>
      <c r="BI110" s="12" t="s">
        <v>17</v>
      </c>
      <c r="BW110" s="2"/>
      <c r="BX110" s="2"/>
      <c r="BY110" s="2"/>
      <c r="BZ110" s="2"/>
      <c r="CA110" s="2"/>
      <c r="CB110" s="2"/>
      <c r="CC110" s="2"/>
      <c r="CD110" s="2"/>
      <c r="CE110" s="2"/>
    </row>
    <row r="111" spans="8:8" s="12" ht="20.0" customFormat="1" customHeight="1">
      <c r="A111" s="15">
        <v>104.0</v>
      </c>
      <c r="B111" s="14">
        <v>11790.0</v>
      </c>
      <c r="C111" s="14">
        <v>11789.0</v>
      </c>
      <c r="BC111" s="12" t="s">
        <v>17</v>
      </c>
      <c r="BI111" s="12" t="s">
        <v>17</v>
      </c>
      <c r="BW111" s="2"/>
      <c r="BX111" s="2"/>
      <c r="BY111" s="2"/>
      <c r="BZ111" s="2"/>
      <c r="CA111" s="2"/>
      <c r="CB111" s="2"/>
      <c r="CC111" s="2"/>
      <c r="CD111" s="2"/>
      <c r="CE111" s="2"/>
    </row>
    <row r="112" spans="8:8" s="12" ht="20.0" customFormat="1" customHeight="1">
      <c r="A112" s="14">
        <v>105.0</v>
      </c>
      <c r="B112" s="15">
        <v>12084.0</v>
      </c>
      <c r="BC112" s="12" t="s">
        <v>17</v>
      </c>
      <c r="BI112" s="12" t="s">
        <v>17</v>
      </c>
      <c r="BW112" s="2"/>
      <c r="BX112" s="2"/>
      <c r="BY112" s="2"/>
      <c r="BZ112" s="2"/>
      <c r="CA112" s="2"/>
      <c r="CB112" s="2"/>
      <c r="CC112" s="2"/>
      <c r="CD112" s="2"/>
      <c r="CE112" s="2"/>
    </row>
    <row r="113" spans="8:8" s="1" ht="20.0" customFormat="1" customHeight="1">
      <c r="A113" s="10" t="s">
        <v>18</v>
      </c>
      <c r="BW113" s="2"/>
      <c r="BX113" s="2"/>
      <c r="BY113" s="2"/>
      <c r="BZ113" s="2"/>
      <c r="CA113" s="2"/>
      <c r="CB113" s="2"/>
      <c r="CC113" s="2"/>
      <c r="CD113" s="2"/>
      <c r="CE113" s="2"/>
    </row>
    <row r="114" spans="8:8" s="12" ht="20.0" customFormat="1" customHeight="1">
      <c r="A114" s="13" t="s">
        <v>16</v>
      </c>
      <c r="B114" s="14">
        <v>0.0</v>
      </c>
      <c r="C114" s="14">
        <v>1.0</v>
      </c>
      <c r="D114" s="14">
        <v>2.0</v>
      </c>
      <c r="E114" s="14">
        <v>3.0</v>
      </c>
      <c r="F114" s="14">
        <v>4.0</v>
      </c>
      <c r="G114" s="14">
        <v>5.0</v>
      </c>
      <c r="H114" s="14">
        <v>6.0</v>
      </c>
      <c r="I114" s="14">
        <v>7.0</v>
      </c>
      <c r="J114" s="14">
        <v>8.0</v>
      </c>
      <c r="K114" s="14">
        <v>9.0</v>
      </c>
      <c r="L114" s="14">
        <v>10.0</v>
      </c>
      <c r="M114" s="14">
        <v>11.0</v>
      </c>
      <c r="N114" s="14">
        <v>12.0</v>
      </c>
      <c r="O114" s="14">
        <v>13.0</v>
      </c>
      <c r="P114" s="14">
        <v>14.0</v>
      </c>
      <c r="Q114" s="14">
        <v>15.0</v>
      </c>
      <c r="R114" s="14">
        <v>16.0</v>
      </c>
      <c r="S114" s="14">
        <v>17.0</v>
      </c>
      <c r="T114" s="14">
        <v>18.0</v>
      </c>
      <c r="U114" s="14">
        <v>19.0</v>
      </c>
      <c r="V114" s="14">
        <v>20.0</v>
      </c>
      <c r="W114" s="14">
        <v>21.0</v>
      </c>
      <c r="X114" s="14">
        <v>22.0</v>
      </c>
      <c r="Y114" s="14">
        <v>23.0</v>
      </c>
      <c r="Z114" s="14">
        <v>24.0</v>
      </c>
      <c r="AA114" s="14">
        <v>25.0</v>
      </c>
      <c r="AB114" s="14">
        <v>26.0</v>
      </c>
      <c r="AC114" s="14">
        <v>27.0</v>
      </c>
      <c r="AD114" s="14">
        <v>28.0</v>
      </c>
      <c r="AE114" s="14">
        <v>29.0</v>
      </c>
      <c r="AF114" s="14">
        <v>30.0</v>
      </c>
      <c r="AG114" s="14">
        <v>31.0</v>
      </c>
      <c r="AH114" s="14">
        <v>32.0</v>
      </c>
      <c r="AI114" s="14">
        <v>33.0</v>
      </c>
      <c r="AJ114" s="14">
        <v>34.0</v>
      </c>
      <c r="AK114" s="14">
        <v>35.0</v>
      </c>
      <c r="AL114" s="14">
        <v>36.0</v>
      </c>
      <c r="AM114" s="14">
        <v>37.0</v>
      </c>
      <c r="AN114" s="14">
        <v>38.0</v>
      </c>
      <c r="AO114" s="14">
        <v>39.0</v>
      </c>
      <c r="AP114" s="14">
        <v>40.0</v>
      </c>
      <c r="AQ114" s="14">
        <v>41.0</v>
      </c>
      <c r="AR114" s="14">
        <v>42.0</v>
      </c>
      <c r="AS114" s="14">
        <v>43.0</v>
      </c>
      <c r="AT114" s="14">
        <v>44.0</v>
      </c>
      <c r="AU114" s="14">
        <v>45.0</v>
      </c>
      <c r="AV114" s="14">
        <v>46.0</v>
      </c>
      <c r="AW114" s="14">
        <v>47.0</v>
      </c>
      <c r="AX114" s="14">
        <v>48.0</v>
      </c>
      <c r="AY114" s="14">
        <v>49.0</v>
      </c>
      <c r="AZ114" s="14">
        <v>50.0</v>
      </c>
      <c r="BA114" s="14">
        <v>51.0</v>
      </c>
      <c r="BB114" s="14">
        <v>52.0</v>
      </c>
      <c r="BC114" s="14">
        <v>53.0</v>
      </c>
      <c r="BD114" s="14">
        <v>54.0</v>
      </c>
      <c r="BE114" s="14">
        <v>55.0</v>
      </c>
      <c r="BF114" s="14">
        <v>56.0</v>
      </c>
      <c r="BG114" s="14">
        <v>57.0</v>
      </c>
      <c r="BH114" s="14">
        <v>58.0</v>
      </c>
      <c r="BI114" s="14">
        <v>59.0</v>
      </c>
      <c r="BJ114" s="14">
        <v>60.0</v>
      </c>
      <c r="BK114" s="14">
        <v>61.0</v>
      </c>
      <c r="BL114" s="14">
        <v>62.0</v>
      </c>
      <c r="BM114" s="14">
        <v>63.0</v>
      </c>
      <c r="BN114" s="14">
        <v>64.0</v>
      </c>
      <c r="BO114" s="14">
        <v>65.0</v>
      </c>
      <c r="BP114" s="14">
        <v>66.0</v>
      </c>
      <c r="BQ114" s="14">
        <v>67.0</v>
      </c>
      <c r="BR114" s="14">
        <v>68.0</v>
      </c>
      <c r="BS114" s="14">
        <v>69.0</v>
      </c>
      <c r="BT114" s="14"/>
      <c r="BW114" s="2"/>
      <c r="BX114" s="2"/>
      <c r="BY114" s="2"/>
      <c r="BZ114" s="2"/>
      <c r="CA114" s="2"/>
      <c r="CB114" s="2"/>
      <c r="CC114" s="2"/>
      <c r="CD114" s="2"/>
      <c r="CE114" s="2"/>
    </row>
    <row r="115" spans="8:8" s="12" ht="20.0" customFormat="1" customHeight="1">
      <c r="A115" s="15">
        <v>1.0</v>
      </c>
      <c r="B115" s="14">
        <v>568.0</v>
      </c>
      <c r="C115" s="14">
        <v>569.0</v>
      </c>
      <c r="D115" s="14">
        <v>569.0</v>
      </c>
      <c r="E115" s="14">
        <v>569.0</v>
      </c>
      <c r="F115" s="14">
        <v>569.0</v>
      </c>
      <c r="G115" s="14">
        <v>569.0</v>
      </c>
      <c r="H115" s="14">
        <v>569.0</v>
      </c>
      <c r="I115" s="14">
        <v>569.0</v>
      </c>
      <c r="J115" s="14">
        <v>569.0</v>
      </c>
      <c r="K115" s="14">
        <v>569.0</v>
      </c>
      <c r="L115" s="14">
        <v>569.0</v>
      </c>
      <c r="M115" s="14">
        <v>569.0</v>
      </c>
      <c r="N115" s="14">
        <v>569.0</v>
      </c>
      <c r="O115" s="14">
        <v>569.0</v>
      </c>
      <c r="P115" s="14">
        <v>569.0</v>
      </c>
      <c r="Q115" s="14">
        <v>569.0</v>
      </c>
      <c r="R115" s="14">
        <v>569.0</v>
      </c>
      <c r="S115" s="14">
        <v>569.0</v>
      </c>
      <c r="T115" s="14">
        <v>568.0</v>
      </c>
      <c r="U115" s="14">
        <v>568.0</v>
      </c>
      <c r="V115" s="14">
        <v>568.0</v>
      </c>
      <c r="W115" s="14">
        <v>568.0</v>
      </c>
      <c r="X115" s="14">
        <v>568.0</v>
      </c>
      <c r="Y115" s="14">
        <v>568.0</v>
      </c>
      <c r="Z115" s="14">
        <v>568.0</v>
      </c>
      <c r="AA115" s="14">
        <v>568.0</v>
      </c>
      <c r="AB115" s="14">
        <v>568.0</v>
      </c>
      <c r="AC115" s="14">
        <v>568.0</v>
      </c>
      <c r="AD115" s="14">
        <v>568.0</v>
      </c>
      <c r="AE115" s="14">
        <v>568.0</v>
      </c>
      <c r="AF115" s="14">
        <v>568.0</v>
      </c>
      <c r="AG115" s="14">
        <v>568.0</v>
      </c>
      <c r="AH115" s="14">
        <v>568.0</v>
      </c>
      <c r="AI115" s="14">
        <v>568.0</v>
      </c>
      <c r="AJ115" s="14">
        <v>568.0</v>
      </c>
      <c r="AK115" s="14">
        <v>568.0</v>
      </c>
      <c r="AL115" s="14">
        <v>568.0</v>
      </c>
      <c r="AM115" s="14">
        <v>568.0</v>
      </c>
      <c r="AN115" s="14">
        <v>568.0</v>
      </c>
      <c r="AO115" s="14">
        <v>568.0</v>
      </c>
      <c r="AP115" s="14">
        <v>568.0</v>
      </c>
      <c r="AQ115" s="14">
        <v>568.0</v>
      </c>
      <c r="AR115" s="14">
        <v>568.0</v>
      </c>
      <c r="AS115" s="14">
        <v>568.0</v>
      </c>
      <c r="AT115" s="14">
        <v>568.0</v>
      </c>
      <c r="AU115" s="14">
        <v>568.0</v>
      </c>
      <c r="AV115" s="14">
        <v>568.0</v>
      </c>
      <c r="AW115" s="14">
        <v>567.0</v>
      </c>
      <c r="AX115" s="14">
        <v>567.0</v>
      </c>
      <c r="AY115" s="14">
        <v>567.0</v>
      </c>
      <c r="AZ115" s="14">
        <v>567.0</v>
      </c>
      <c r="BA115" s="14">
        <v>567.0</v>
      </c>
      <c r="BB115" s="14">
        <v>567.0</v>
      </c>
      <c r="BC115" s="14">
        <v>566.0</v>
      </c>
      <c r="BD115" s="14">
        <v>566.0</v>
      </c>
      <c r="BE115" s="14">
        <v>566.0</v>
      </c>
      <c r="BF115" s="14">
        <v>566.0</v>
      </c>
      <c r="BG115" s="14">
        <v>566.0</v>
      </c>
      <c r="BH115" s="14">
        <v>565.0</v>
      </c>
      <c r="BI115" s="14">
        <v>565.0</v>
      </c>
      <c r="BJ115" s="14">
        <v>565.0</v>
      </c>
      <c r="BK115" s="14">
        <v>565.0</v>
      </c>
      <c r="BL115" s="14">
        <v>565.0</v>
      </c>
      <c r="BM115" s="14">
        <v>565.0</v>
      </c>
      <c r="BN115" s="14">
        <v>564.0</v>
      </c>
      <c r="BO115" s="14">
        <v>564.0</v>
      </c>
      <c r="BP115" s="14">
        <v>563.0</v>
      </c>
      <c r="BQ115" s="14">
        <v>562.0</v>
      </c>
      <c r="BR115" s="14">
        <v>562.0</v>
      </c>
      <c r="BS115" s="14">
        <v>561.0</v>
      </c>
      <c r="BT115" s="14"/>
      <c r="BW115" s="2"/>
      <c r="BX115" s="2"/>
      <c r="BY115" s="2"/>
      <c r="BZ115" s="2"/>
      <c r="CA115" s="2"/>
      <c r="CB115" s="2"/>
      <c r="CC115" s="2"/>
      <c r="CD115" s="2"/>
      <c r="CE115" s="2"/>
    </row>
    <row r="116" spans="8:8" s="12" ht="20.0" customFormat="1" customHeight="1">
      <c r="A116" s="15">
        <v>2.0</v>
      </c>
      <c r="B116" s="14">
        <v>1502.0</v>
      </c>
      <c r="C116" s="14">
        <v>1502.0</v>
      </c>
      <c r="D116" s="14">
        <v>1502.0</v>
      </c>
      <c r="E116" s="14">
        <v>1503.0</v>
      </c>
      <c r="F116" s="14">
        <v>1503.0</v>
      </c>
      <c r="G116" s="14">
        <v>1503.0</v>
      </c>
      <c r="H116" s="14">
        <v>1503.0</v>
      </c>
      <c r="I116" s="14">
        <v>1503.0</v>
      </c>
      <c r="J116" s="14">
        <v>1503.0</v>
      </c>
      <c r="K116" s="14">
        <v>1503.0</v>
      </c>
      <c r="L116" s="14">
        <v>1503.0</v>
      </c>
      <c r="M116" s="14">
        <v>1503.0</v>
      </c>
      <c r="N116" s="14">
        <v>1503.0</v>
      </c>
      <c r="O116" s="14">
        <v>1503.0</v>
      </c>
      <c r="P116" s="14">
        <v>1502.0</v>
      </c>
      <c r="Q116" s="14">
        <v>1502.0</v>
      </c>
      <c r="R116" s="14">
        <v>1502.0</v>
      </c>
      <c r="S116" s="14">
        <v>1502.0</v>
      </c>
      <c r="T116" s="14">
        <v>1502.0</v>
      </c>
      <c r="U116" s="14">
        <v>1502.0</v>
      </c>
      <c r="V116" s="14">
        <v>1502.0</v>
      </c>
      <c r="W116" s="14">
        <v>1502.0</v>
      </c>
      <c r="X116" s="14">
        <v>1502.0</v>
      </c>
      <c r="Y116" s="14">
        <v>1502.0</v>
      </c>
      <c r="Z116" s="14">
        <v>1502.0</v>
      </c>
      <c r="AA116" s="14">
        <v>1501.0</v>
      </c>
      <c r="AB116" s="14">
        <v>1501.0</v>
      </c>
      <c r="AC116" s="14">
        <v>1501.0</v>
      </c>
      <c r="AD116" s="14">
        <v>1501.0</v>
      </c>
      <c r="AE116" s="14">
        <v>1501.0</v>
      </c>
      <c r="AF116" s="14">
        <v>1501.0</v>
      </c>
      <c r="AG116" s="14">
        <v>1501.0</v>
      </c>
      <c r="AH116" s="14">
        <v>1501.0</v>
      </c>
      <c r="AI116" s="14">
        <v>1501.0</v>
      </c>
      <c r="AJ116" s="14">
        <v>1501.0</v>
      </c>
      <c r="AK116" s="14">
        <v>1500.0</v>
      </c>
      <c r="AL116" s="14">
        <v>1500.0</v>
      </c>
      <c r="AM116" s="14">
        <v>1500.0</v>
      </c>
      <c r="AN116" s="14">
        <v>1500.0</v>
      </c>
      <c r="AO116" s="14">
        <v>1500.0</v>
      </c>
      <c r="AP116" s="14">
        <v>1500.0</v>
      </c>
      <c r="AQ116" s="14">
        <v>1500.0</v>
      </c>
      <c r="AR116" s="14">
        <v>1500.0</v>
      </c>
      <c r="AS116" s="14">
        <v>1499.0</v>
      </c>
      <c r="AT116" s="14">
        <v>1499.0</v>
      </c>
      <c r="AU116" s="14">
        <v>1498.0</v>
      </c>
      <c r="AV116" s="14">
        <v>1498.0</v>
      </c>
      <c r="AW116" s="14">
        <v>1498.0</v>
      </c>
      <c r="AX116" s="14">
        <v>1497.0</v>
      </c>
      <c r="AY116" s="14">
        <v>1496.0</v>
      </c>
      <c r="AZ116" s="14">
        <v>1496.0</v>
      </c>
      <c r="BA116" s="14">
        <v>1495.0</v>
      </c>
      <c r="BB116" s="14">
        <v>1495.0</v>
      </c>
      <c r="BC116" s="14">
        <v>1494.0</v>
      </c>
      <c r="BD116" s="14">
        <v>1493.0</v>
      </c>
      <c r="BE116" s="14">
        <v>1493.0</v>
      </c>
      <c r="BF116" s="14">
        <v>1492.0</v>
      </c>
      <c r="BG116" s="14">
        <v>1491.0</v>
      </c>
      <c r="BH116" s="14">
        <v>1490.0</v>
      </c>
      <c r="BI116" s="14">
        <v>1489.0</v>
      </c>
      <c r="BJ116" s="14">
        <v>1492.0</v>
      </c>
      <c r="BK116" s="14">
        <v>1491.0</v>
      </c>
      <c r="BL116" s="14">
        <v>1490.0</v>
      </c>
      <c r="BM116" s="14">
        <v>1489.0</v>
      </c>
      <c r="BN116" s="14">
        <v>1487.0</v>
      </c>
      <c r="BO116" s="14">
        <v>1485.0</v>
      </c>
      <c r="BP116" s="14">
        <v>1483.0</v>
      </c>
      <c r="BQ116" s="14">
        <v>1481.0</v>
      </c>
      <c r="BR116" s="14">
        <v>1478.0</v>
      </c>
      <c r="BS116" s="14">
        <v>1475.0</v>
      </c>
      <c r="BT116" s="14"/>
      <c r="BW116" s="2"/>
      <c r="BX116" s="2"/>
      <c r="BY116" s="2"/>
      <c r="BZ116" s="2"/>
      <c r="CA116" s="2"/>
      <c r="CB116" s="2"/>
      <c r="CC116" s="2"/>
      <c r="CD116" s="2"/>
      <c r="CE116" s="2"/>
    </row>
    <row r="117" spans="8:8" s="12" ht="20.0" customFormat="1" customHeight="1">
      <c r="A117" s="15">
        <v>3.0</v>
      </c>
      <c r="B117" s="14">
        <v>2869.0</v>
      </c>
      <c r="C117" s="14">
        <v>2869.0</v>
      </c>
      <c r="D117" s="14">
        <v>2869.0</v>
      </c>
      <c r="E117" s="14">
        <v>2869.0</v>
      </c>
      <c r="F117" s="14">
        <v>2869.0</v>
      </c>
      <c r="G117" s="14">
        <v>2869.0</v>
      </c>
      <c r="H117" s="14">
        <v>2869.0</v>
      </c>
      <c r="I117" s="14">
        <v>2869.0</v>
      </c>
      <c r="J117" s="14">
        <v>2869.0</v>
      </c>
      <c r="K117" s="14">
        <v>2869.0</v>
      </c>
      <c r="L117" s="14">
        <v>2869.0</v>
      </c>
      <c r="M117" s="14">
        <v>2869.0</v>
      </c>
      <c r="N117" s="14">
        <v>2869.0</v>
      </c>
      <c r="O117" s="14">
        <v>2869.0</v>
      </c>
      <c r="P117" s="14">
        <v>2869.0</v>
      </c>
      <c r="Q117" s="14">
        <v>2869.0</v>
      </c>
      <c r="R117" s="14">
        <v>2868.0</v>
      </c>
      <c r="S117" s="14">
        <v>2867.0</v>
      </c>
      <c r="T117" s="14">
        <v>2867.0</v>
      </c>
      <c r="U117" s="14">
        <v>2867.0</v>
      </c>
      <c r="V117" s="14">
        <v>2867.0</v>
      </c>
      <c r="W117" s="14">
        <v>2867.0</v>
      </c>
      <c r="X117" s="14">
        <v>2867.0</v>
      </c>
      <c r="Y117" s="14">
        <v>2867.0</v>
      </c>
      <c r="Z117" s="14">
        <v>2866.0</v>
      </c>
      <c r="AA117" s="14">
        <v>2866.0</v>
      </c>
      <c r="AB117" s="14">
        <v>2866.0</v>
      </c>
      <c r="AC117" s="14">
        <v>2866.0</v>
      </c>
      <c r="AD117" s="14">
        <v>2866.0</v>
      </c>
      <c r="AE117" s="14">
        <v>2866.0</v>
      </c>
      <c r="AF117" s="14">
        <v>2865.0</v>
      </c>
      <c r="AG117" s="14">
        <v>2865.0</v>
      </c>
      <c r="AH117" s="14">
        <v>2865.0</v>
      </c>
      <c r="AI117" s="14">
        <v>2865.0</v>
      </c>
      <c r="AJ117" s="14">
        <v>2864.0</v>
      </c>
      <c r="AK117" s="14">
        <v>2864.0</v>
      </c>
      <c r="AL117" s="14">
        <v>2864.0</v>
      </c>
      <c r="AM117" s="14">
        <v>2863.0</v>
      </c>
      <c r="AN117" s="14">
        <v>2863.0</v>
      </c>
      <c r="AO117" s="14">
        <v>2863.0</v>
      </c>
      <c r="AP117" s="14">
        <v>2863.0</v>
      </c>
      <c r="AQ117" s="14">
        <v>2863.0</v>
      </c>
      <c r="AR117" s="14">
        <v>2862.0</v>
      </c>
      <c r="AS117" s="14">
        <v>2862.0</v>
      </c>
      <c r="AT117" s="14">
        <v>2861.0</v>
      </c>
      <c r="AU117" s="14">
        <v>2860.0</v>
      </c>
      <c r="AV117" s="14">
        <v>2859.0</v>
      </c>
      <c r="AW117" s="14">
        <v>2858.0</v>
      </c>
      <c r="AX117" s="14">
        <v>2857.0</v>
      </c>
      <c r="AY117" s="14">
        <v>2856.0</v>
      </c>
      <c r="AZ117" s="14">
        <v>2855.0</v>
      </c>
      <c r="BA117" s="14">
        <v>2854.0</v>
      </c>
      <c r="BB117" s="14">
        <v>2853.0</v>
      </c>
      <c r="BC117" s="14">
        <v>2851.0</v>
      </c>
      <c r="BD117" s="14">
        <v>2850.0</v>
      </c>
      <c r="BE117" s="14">
        <v>2849.0</v>
      </c>
      <c r="BF117" s="14">
        <v>2847.0</v>
      </c>
      <c r="BG117" s="14">
        <v>2846.0</v>
      </c>
      <c r="BH117" s="14">
        <v>2843.0</v>
      </c>
      <c r="BI117" s="14">
        <v>2847.0</v>
      </c>
      <c r="BJ117" s="14">
        <v>2849.0</v>
      </c>
      <c r="BK117" s="14">
        <v>2848.0</v>
      </c>
      <c r="BL117" s="14">
        <v>2846.0</v>
      </c>
      <c r="BM117" s="14">
        <v>2843.0</v>
      </c>
      <c r="BN117" s="14">
        <v>2840.0</v>
      </c>
      <c r="BO117" s="14">
        <v>2837.0</v>
      </c>
      <c r="BP117" s="14">
        <v>2832.0</v>
      </c>
      <c r="BQ117" s="14">
        <v>2828.0</v>
      </c>
      <c r="BR117" s="14">
        <v>2822.0</v>
      </c>
      <c r="BS117" s="14">
        <v>2816.0</v>
      </c>
      <c r="BT117" s="14"/>
      <c r="BW117" s="2"/>
      <c r="BX117" s="2"/>
      <c r="BY117" s="2"/>
      <c r="BZ117" s="2"/>
      <c r="CA117" s="2"/>
      <c r="CB117" s="2"/>
      <c r="CC117" s="2"/>
      <c r="CD117" s="2"/>
      <c r="CE117" s="2"/>
    </row>
    <row r="118" spans="8:8" s="12" ht="20.0" customFormat="1" customHeight="1">
      <c r="A118" s="15">
        <v>4.0</v>
      </c>
      <c r="B118" s="14">
        <v>2940.0</v>
      </c>
      <c r="C118" s="14">
        <v>2940.0</v>
      </c>
      <c r="D118" s="14">
        <v>2940.0</v>
      </c>
      <c r="E118" s="14">
        <v>2940.0</v>
      </c>
      <c r="F118" s="14">
        <v>2940.0</v>
      </c>
      <c r="G118" s="14">
        <v>2941.0</v>
      </c>
      <c r="H118" s="14">
        <v>2941.0</v>
      </c>
      <c r="I118" s="14">
        <v>2940.0</v>
      </c>
      <c r="J118" s="14">
        <v>2940.0</v>
      </c>
      <c r="K118" s="14">
        <v>2940.0</v>
      </c>
      <c r="L118" s="14">
        <v>2940.0</v>
      </c>
      <c r="M118" s="14">
        <v>2940.0</v>
      </c>
      <c r="N118" s="14">
        <v>2940.0</v>
      </c>
      <c r="O118" s="14">
        <v>2940.0</v>
      </c>
      <c r="P118" s="14">
        <v>2940.0</v>
      </c>
      <c r="Q118" s="14">
        <v>2940.0</v>
      </c>
      <c r="R118" s="14">
        <v>2939.0</v>
      </c>
      <c r="S118" s="14">
        <v>2938.0</v>
      </c>
      <c r="T118" s="14">
        <v>2938.0</v>
      </c>
      <c r="U118" s="14">
        <v>2938.0</v>
      </c>
      <c r="V118" s="14">
        <v>2937.0</v>
      </c>
      <c r="W118" s="14">
        <v>2937.0</v>
      </c>
      <c r="X118" s="14">
        <v>2937.0</v>
      </c>
      <c r="Y118" s="14">
        <v>2937.0</v>
      </c>
      <c r="Z118" s="14">
        <v>2937.0</v>
      </c>
      <c r="AA118" s="14">
        <v>2937.0</v>
      </c>
      <c r="AB118" s="14">
        <v>2936.0</v>
      </c>
      <c r="AC118" s="14">
        <v>2936.0</v>
      </c>
      <c r="AD118" s="14">
        <v>2936.0</v>
      </c>
      <c r="AE118" s="14">
        <v>2936.0</v>
      </c>
      <c r="AF118" s="14">
        <v>2935.0</v>
      </c>
      <c r="AG118" s="14">
        <v>2935.0</v>
      </c>
      <c r="AH118" s="14">
        <v>2934.0</v>
      </c>
      <c r="AI118" s="14">
        <v>2934.0</v>
      </c>
      <c r="AJ118" s="14">
        <v>2933.0</v>
      </c>
      <c r="AK118" s="14">
        <v>2933.0</v>
      </c>
      <c r="AL118" s="14">
        <v>2932.0</v>
      </c>
      <c r="AM118" s="14">
        <v>2932.0</v>
      </c>
      <c r="AN118" s="14">
        <v>2932.0</v>
      </c>
      <c r="AO118" s="14">
        <v>2932.0</v>
      </c>
      <c r="AP118" s="14">
        <v>2932.0</v>
      </c>
      <c r="AQ118" s="14">
        <v>2931.0</v>
      </c>
      <c r="AR118" s="14">
        <v>2930.0</v>
      </c>
      <c r="AS118" s="14">
        <v>2929.0</v>
      </c>
      <c r="AT118" s="14">
        <v>2928.0</v>
      </c>
      <c r="AU118" s="14">
        <v>2927.0</v>
      </c>
      <c r="AV118" s="14">
        <v>2926.0</v>
      </c>
      <c r="AW118" s="14">
        <v>2924.0</v>
      </c>
      <c r="AX118" s="14">
        <v>2923.0</v>
      </c>
      <c r="AY118" s="14">
        <v>2921.0</v>
      </c>
      <c r="AZ118" s="14">
        <v>2919.0</v>
      </c>
      <c r="BA118" s="14">
        <v>2917.0</v>
      </c>
      <c r="BB118" s="14">
        <v>2916.0</v>
      </c>
      <c r="BC118" s="14">
        <v>2914.0</v>
      </c>
      <c r="BD118" s="14">
        <v>2912.0</v>
      </c>
      <c r="BE118" s="14">
        <v>2910.0</v>
      </c>
      <c r="BF118" s="14">
        <v>2907.0</v>
      </c>
      <c r="BG118" s="14">
        <v>2904.0</v>
      </c>
      <c r="BH118" s="14">
        <v>2907.0</v>
      </c>
      <c r="BI118" s="14">
        <v>2910.0</v>
      </c>
      <c r="BJ118" s="14">
        <v>2911.0</v>
      </c>
      <c r="BK118" s="14">
        <v>2909.0</v>
      </c>
      <c r="BL118" s="14">
        <v>2906.0</v>
      </c>
      <c r="BM118" s="14">
        <v>2902.0</v>
      </c>
      <c r="BN118" s="14">
        <v>2897.0</v>
      </c>
      <c r="BO118" s="14">
        <v>2891.0</v>
      </c>
      <c r="BP118" s="14">
        <v>2885.0</v>
      </c>
      <c r="BQ118" s="14">
        <v>2877.0</v>
      </c>
      <c r="BR118" s="14">
        <v>2869.0</v>
      </c>
      <c r="BS118" s="14">
        <v>2859.0</v>
      </c>
      <c r="BT118" s="14"/>
      <c r="BW118" s="2"/>
      <c r="BX118" s="2"/>
      <c r="BY118" s="2"/>
      <c r="BZ118" s="2"/>
      <c r="CA118" s="2"/>
      <c r="CB118" s="2"/>
      <c r="CC118" s="2"/>
      <c r="CD118" s="2"/>
      <c r="CE118" s="2"/>
    </row>
    <row r="119" spans="8:8" s="12" ht="20.0" customFormat="1" customHeight="1">
      <c r="A119" s="15">
        <v>5.0</v>
      </c>
      <c r="B119" s="14">
        <v>3014.0</v>
      </c>
      <c r="C119" s="14">
        <v>3014.0</v>
      </c>
      <c r="D119" s="14">
        <v>3014.0</v>
      </c>
      <c r="E119" s="14">
        <v>3014.0</v>
      </c>
      <c r="F119" s="14">
        <v>3014.0</v>
      </c>
      <c r="G119" s="14">
        <v>3014.0</v>
      </c>
      <c r="H119" s="14">
        <v>3014.0</v>
      </c>
      <c r="I119" s="14">
        <v>3014.0</v>
      </c>
      <c r="J119" s="14">
        <v>3014.0</v>
      </c>
      <c r="K119" s="14">
        <v>3014.0</v>
      </c>
      <c r="L119" s="14">
        <v>3014.0</v>
      </c>
      <c r="M119" s="14">
        <v>3014.0</v>
      </c>
      <c r="N119" s="14">
        <v>3014.0</v>
      </c>
      <c r="O119" s="14">
        <v>3014.0</v>
      </c>
      <c r="P119" s="14">
        <v>3013.0</v>
      </c>
      <c r="Q119" s="14">
        <v>3012.0</v>
      </c>
      <c r="R119" s="14">
        <v>3011.0</v>
      </c>
      <c r="S119" s="14">
        <v>3010.0</v>
      </c>
      <c r="T119" s="14">
        <v>3010.0</v>
      </c>
      <c r="U119" s="14">
        <v>3010.0</v>
      </c>
      <c r="V119" s="14">
        <v>3010.0</v>
      </c>
      <c r="W119" s="14">
        <v>3010.0</v>
      </c>
      <c r="X119" s="14">
        <v>3009.0</v>
      </c>
      <c r="Y119" s="14">
        <v>3009.0</v>
      </c>
      <c r="Z119" s="14">
        <v>3009.0</v>
      </c>
      <c r="AA119" s="14">
        <v>3009.0</v>
      </c>
      <c r="AB119" s="14">
        <v>3008.0</v>
      </c>
      <c r="AC119" s="14">
        <v>3008.0</v>
      </c>
      <c r="AD119" s="14">
        <v>3008.0</v>
      </c>
      <c r="AE119" s="14">
        <v>3007.0</v>
      </c>
      <c r="AF119" s="14">
        <v>3007.0</v>
      </c>
      <c r="AG119" s="14">
        <v>3006.0</v>
      </c>
      <c r="AH119" s="14">
        <v>3006.0</v>
      </c>
      <c r="AI119" s="14">
        <v>3005.0</v>
      </c>
      <c r="AJ119" s="14">
        <v>3004.0</v>
      </c>
      <c r="AK119" s="14">
        <v>3003.0</v>
      </c>
      <c r="AL119" s="14">
        <v>3003.0</v>
      </c>
      <c r="AM119" s="14">
        <v>3003.0</v>
      </c>
      <c r="AN119" s="14">
        <v>3003.0</v>
      </c>
      <c r="AO119" s="14">
        <v>3003.0</v>
      </c>
      <c r="AP119" s="14">
        <v>3002.0</v>
      </c>
      <c r="AQ119" s="14">
        <v>3001.0</v>
      </c>
      <c r="AR119" s="14">
        <v>3000.0</v>
      </c>
      <c r="AS119" s="14">
        <v>2999.0</v>
      </c>
      <c r="AT119" s="14">
        <v>2997.0</v>
      </c>
      <c r="AU119" s="14">
        <v>2995.0</v>
      </c>
      <c r="AV119" s="14">
        <v>2993.0</v>
      </c>
      <c r="AW119" s="14">
        <v>2991.0</v>
      </c>
      <c r="AX119" s="14">
        <v>2989.0</v>
      </c>
      <c r="AY119" s="14">
        <v>2987.0</v>
      </c>
      <c r="AZ119" s="14">
        <v>2985.0</v>
      </c>
      <c r="BA119" s="14">
        <v>2982.0</v>
      </c>
      <c r="BB119" s="14">
        <v>2980.0</v>
      </c>
      <c r="BC119" s="14">
        <v>2977.0</v>
      </c>
      <c r="BD119" s="14">
        <v>2975.0</v>
      </c>
      <c r="BE119" s="14">
        <v>2971.0</v>
      </c>
      <c r="BF119" s="14">
        <v>2968.0</v>
      </c>
      <c r="BG119" s="14">
        <v>2970.0</v>
      </c>
      <c r="BH119" s="14">
        <v>2972.0</v>
      </c>
      <c r="BI119" s="14">
        <v>2975.0</v>
      </c>
      <c r="BJ119" s="14">
        <v>2975.0</v>
      </c>
      <c r="BK119" s="14">
        <v>2972.0</v>
      </c>
      <c r="BL119" s="14">
        <v>2967.0</v>
      </c>
      <c r="BM119" s="14">
        <v>2961.0</v>
      </c>
      <c r="BN119" s="14">
        <v>2954.0</v>
      </c>
      <c r="BO119" s="14">
        <v>2946.0</v>
      </c>
      <c r="BP119" s="14">
        <v>2937.0</v>
      </c>
      <c r="BQ119" s="14">
        <v>2927.0</v>
      </c>
      <c r="BR119" s="14">
        <v>2915.0</v>
      </c>
      <c r="BS119" s="14">
        <v>2902.0</v>
      </c>
      <c r="BT119" s="14"/>
      <c r="BW119" s="2"/>
      <c r="BX119" s="2"/>
      <c r="BY119" s="2"/>
      <c r="BZ119" s="2"/>
      <c r="CA119" s="2"/>
      <c r="CB119" s="2"/>
      <c r="CC119" s="2"/>
      <c r="CD119" s="2"/>
      <c r="CE119" s="2"/>
    </row>
    <row r="120" spans="8:8" s="12" ht="20.0" customFormat="1" customHeight="1">
      <c r="A120" s="15">
        <v>6.0</v>
      </c>
      <c r="B120" s="14">
        <v>3089.0</v>
      </c>
      <c r="C120" s="14">
        <v>3089.0</v>
      </c>
      <c r="D120" s="14">
        <v>3089.0</v>
      </c>
      <c r="E120" s="14">
        <v>3089.0</v>
      </c>
      <c r="F120" s="14">
        <v>3089.0</v>
      </c>
      <c r="G120" s="14">
        <v>3089.0</v>
      </c>
      <c r="H120" s="14">
        <v>3089.0</v>
      </c>
      <c r="I120" s="14">
        <v>3089.0</v>
      </c>
      <c r="J120" s="14">
        <v>3089.0</v>
      </c>
      <c r="K120" s="14">
        <v>3089.0</v>
      </c>
      <c r="L120" s="14">
        <v>3089.0</v>
      </c>
      <c r="M120" s="14">
        <v>3089.0</v>
      </c>
      <c r="N120" s="14">
        <v>3089.0</v>
      </c>
      <c r="O120" s="14">
        <v>3088.0</v>
      </c>
      <c r="P120" s="14">
        <v>3087.0</v>
      </c>
      <c r="Q120" s="14">
        <v>3086.0</v>
      </c>
      <c r="R120" s="14">
        <v>3085.0</v>
      </c>
      <c r="S120" s="14">
        <v>3085.0</v>
      </c>
      <c r="T120" s="14">
        <v>3084.0</v>
      </c>
      <c r="U120" s="14">
        <v>3084.0</v>
      </c>
      <c r="V120" s="14">
        <v>3084.0</v>
      </c>
      <c r="W120" s="14">
        <v>3084.0</v>
      </c>
      <c r="X120" s="14">
        <v>3083.0</v>
      </c>
      <c r="Y120" s="14">
        <v>3083.0</v>
      </c>
      <c r="Z120" s="14">
        <v>3083.0</v>
      </c>
      <c r="AA120" s="14">
        <v>3082.0</v>
      </c>
      <c r="AB120" s="14">
        <v>3082.0</v>
      </c>
      <c r="AC120" s="14">
        <v>3082.0</v>
      </c>
      <c r="AD120" s="14">
        <v>3081.0</v>
      </c>
      <c r="AE120" s="14">
        <v>3081.0</v>
      </c>
      <c r="AF120" s="14">
        <v>3080.0</v>
      </c>
      <c r="AG120" s="14">
        <v>3079.0</v>
      </c>
      <c r="AH120" s="14">
        <v>3078.0</v>
      </c>
      <c r="AI120" s="14">
        <v>3078.0</v>
      </c>
      <c r="AJ120" s="14">
        <v>3077.0</v>
      </c>
      <c r="AK120" s="14">
        <v>3076.0</v>
      </c>
      <c r="AL120" s="14">
        <v>3075.0</v>
      </c>
      <c r="AM120" s="14">
        <v>3075.0</v>
      </c>
      <c r="AN120" s="14">
        <v>3075.0</v>
      </c>
      <c r="AO120" s="14">
        <v>3075.0</v>
      </c>
      <c r="AP120" s="14">
        <v>3074.0</v>
      </c>
      <c r="AQ120" s="14">
        <v>3073.0</v>
      </c>
      <c r="AR120" s="14">
        <v>3071.0</v>
      </c>
      <c r="AS120" s="14">
        <v>3069.0</v>
      </c>
      <c r="AT120" s="14">
        <v>3067.0</v>
      </c>
      <c r="AU120" s="14">
        <v>3065.0</v>
      </c>
      <c r="AV120" s="14">
        <v>3063.0</v>
      </c>
      <c r="AW120" s="14">
        <v>3060.0</v>
      </c>
      <c r="AX120" s="14">
        <v>3057.0</v>
      </c>
      <c r="AY120" s="14">
        <v>3055.0</v>
      </c>
      <c r="AZ120" s="14">
        <v>3052.0</v>
      </c>
      <c r="BA120" s="14">
        <v>3049.0</v>
      </c>
      <c r="BB120" s="14">
        <v>3046.0</v>
      </c>
      <c r="BC120" s="14">
        <v>3042.0</v>
      </c>
      <c r="BD120" s="14">
        <v>3039.0</v>
      </c>
      <c r="BE120" s="14">
        <v>3035.0</v>
      </c>
      <c r="BF120" s="14">
        <v>3036.0</v>
      </c>
      <c r="BG120" s="14">
        <v>3038.0</v>
      </c>
      <c r="BH120" s="14">
        <v>3039.0</v>
      </c>
      <c r="BI120" s="14">
        <v>3041.0</v>
      </c>
      <c r="BJ120" s="14">
        <v>3040.0</v>
      </c>
      <c r="BK120" s="14">
        <v>3036.0</v>
      </c>
      <c r="BL120" s="14">
        <v>3029.0</v>
      </c>
      <c r="BM120" s="14">
        <v>3021.0</v>
      </c>
      <c r="BN120" s="14">
        <v>3013.0</v>
      </c>
      <c r="BO120" s="14">
        <v>3002.0</v>
      </c>
      <c r="BP120" s="14">
        <v>2991.0</v>
      </c>
      <c r="BQ120" s="14">
        <v>2977.0</v>
      </c>
      <c r="BR120" s="14">
        <v>2961.0</v>
      </c>
      <c r="BS120" s="14">
        <v>2943.0</v>
      </c>
      <c r="BT120" s="14"/>
      <c r="BW120" s="2"/>
      <c r="BX120" s="2"/>
      <c r="BY120" s="2"/>
      <c r="BZ120" s="2"/>
      <c r="CA120" s="2"/>
      <c r="CB120" s="2"/>
      <c r="CC120" s="2"/>
      <c r="CD120" s="2"/>
      <c r="CE120" s="2"/>
    </row>
    <row r="121" spans="8:8" s="12" ht="20.0" customFormat="1" customHeight="1">
      <c r="A121" s="15">
        <v>7.0</v>
      </c>
      <c r="B121" s="14">
        <v>3166.0</v>
      </c>
      <c r="C121" s="14">
        <v>3166.0</v>
      </c>
      <c r="D121" s="14">
        <v>3167.0</v>
      </c>
      <c r="E121" s="14">
        <v>3167.0</v>
      </c>
      <c r="F121" s="14">
        <v>3167.0</v>
      </c>
      <c r="G121" s="14">
        <v>3167.0</v>
      </c>
      <c r="H121" s="14">
        <v>3167.0</v>
      </c>
      <c r="I121" s="14">
        <v>3167.0</v>
      </c>
      <c r="J121" s="14">
        <v>3167.0</v>
      </c>
      <c r="K121" s="14">
        <v>3167.0</v>
      </c>
      <c r="L121" s="14">
        <v>3167.0</v>
      </c>
      <c r="M121" s="14">
        <v>3167.0</v>
      </c>
      <c r="N121" s="14">
        <v>3166.0</v>
      </c>
      <c r="O121" s="14">
        <v>3165.0</v>
      </c>
      <c r="P121" s="14">
        <v>3164.0</v>
      </c>
      <c r="Q121" s="14">
        <v>3163.0</v>
      </c>
      <c r="R121" s="14">
        <v>3162.0</v>
      </c>
      <c r="S121" s="14">
        <v>3161.0</v>
      </c>
      <c r="T121" s="14">
        <v>3160.0</v>
      </c>
      <c r="U121" s="14">
        <v>3160.0</v>
      </c>
      <c r="V121" s="14">
        <v>3160.0</v>
      </c>
      <c r="W121" s="14">
        <v>3160.0</v>
      </c>
      <c r="X121" s="14">
        <v>3159.0</v>
      </c>
      <c r="Y121" s="14">
        <v>3159.0</v>
      </c>
      <c r="Z121" s="14">
        <v>3159.0</v>
      </c>
      <c r="AA121" s="14">
        <v>3158.0</v>
      </c>
      <c r="AB121" s="14">
        <v>3158.0</v>
      </c>
      <c r="AC121" s="14">
        <v>3157.0</v>
      </c>
      <c r="AD121" s="14">
        <v>3156.0</v>
      </c>
      <c r="AE121" s="14">
        <v>3156.0</v>
      </c>
      <c r="AF121" s="14">
        <v>3155.0</v>
      </c>
      <c r="AG121" s="14">
        <v>3154.0</v>
      </c>
      <c r="AH121" s="14">
        <v>3153.0</v>
      </c>
      <c r="AI121" s="14">
        <v>3152.0</v>
      </c>
      <c r="AJ121" s="14">
        <v>3151.0</v>
      </c>
      <c r="AK121" s="14">
        <v>3150.0</v>
      </c>
      <c r="AL121" s="14">
        <v>3150.0</v>
      </c>
      <c r="AM121" s="14">
        <v>3150.0</v>
      </c>
      <c r="AN121" s="14">
        <v>3149.0</v>
      </c>
      <c r="AO121" s="14">
        <v>3149.0</v>
      </c>
      <c r="AP121" s="14">
        <v>3148.0</v>
      </c>
      <c r="AQ121" s="14">
        <v>3146.0</v>
      </c>
      <c r="AR121" s="14">
        <v>3144.0</v>
      </c>
      <c r="AS121" s="14">
        <v>3142.0</v>
      </c>
      <c r="AT121" s="14">
        <v>3139.0</v>
      </c>
      <c r="AU121" s="14">
        <v>3137.0</v>
      </c>
      <c r="AV121" s="14">
        <v>3134.0</v>
      </c>
      <c r="AW121" s="14">
        <v>3131.0</v>
      </c>
      <c r="AX121" s="14">
        <v>3127.0</v>
      </c>
      <c r="AY121" s="14">
        <v>3124.0</v>
      </c>
      <c r="AZ121" s="14">
        <v>3120.0</v>
      </c>
      <c r="BA121" s="14">
        <v>3117.0</v>
      </c>
      <c r="BB121" s="14">
        <v>3113.0</v>
      </c>
      <c r="BC121" s="14">
        <v>3109.0</v>
      </c>
      <c r="BD121" s="14">
        <v>3104.0</v>
      </c>
      <c r="BE121" s="14">
        <v>3105.0</v>
      </c>
      <c r="BF121" s="14">
        <v>3106.0</v>
      </c>
      <c r="BG121" s="14">
        <v>3107.0</v>
      </c>
      <c r="BH121" s="14">
        <v>3108.0</v>
      </c>
      <c r="BI121" s="14">
        <v>3109.0</v>
      </c>
      <c r="BJ121" s="14">
        <v>3107.0</v>
      </c>
      <c r="BK121" s="14">
        <v>3101.0</v>
      </c>
      <c r="BL121" s="14">
        <v>3093.0</v>
      </c>
      <c r="BM121" s="14">
        <v>3083.0</v>
      </c>
      <c r="BN121" s="14">
        <v>3072.0</v>
      </c>
      <c r="BO121" s="14">
        <v>3059.0</v>
      </c>
      <c r="BP121" s="14">
        <v>3044.0</v>
      </c>
      <c r="BQ121" s="14">
        <v>3027.0</v>
      </c>
      <c r="BR121" s="14">
        <v>3007.0</v>
      </c>
      <c r="BS121" s="14">
        <v>2985.0</v>
      </c>
      <c r="BT121" s="14"/>
      <c r="BW121" s="2"/>
      <c r="BX121" s="2"/>
      <c r="BY121" s="2"/>
      <c r="BZ121" s="2"/>
      <c r="CA121" s="2"/>
      <c r="CB121" s="2"/>
      <c r="CC121" s="2"/>
      <c r="CD121" s="2"/>
      <c r="CE121" s="2"/>
    </row>
    <row r="122" spans="8:8" s="12" ht="20.0" customFormat="1" customHeight="1">
      <c r="A122" s="15">
        <v>8.0</v>
      </c>
      <c r="B122" s="14">
        <v>3245.0</v>
      </c>
      <c r="C122" s="14">
        <v>3246.0</v>
      </c>
      <c r="D122" s="14">
        <v>3246.0</v>
      </c>
      <c r="E122" s="14">
        <v>3246.0</v>
      </c>
      <c r="F122" s="14">
        <v>3246.0</v>
      </c>
      <c r="G122" s="14">
        <v>3246.0</v>
      </c>
      <c r="H122" s="14">
        <v>3246.0</v>
      </c>
      <c r="I122" s="14">
        <v>3246.0</v>
      </c>
      <c r="J122" s="14">
        <v>3246.0</v>
      </c>
      <c r="K122" s="14">
        <v>3246.0</v>
      </c>
      <c r="L122" s="14">
        <v>3246.0</v>
      </c>
      <c r="M122" s="14">
        <v>3245.0</v>
      </c>
      <c r="N122" s="14">
        <v>3244.0</v>
      </c>
      <c r="O122" s="14">
        <v>3243.0</v>
      </c>
      <c r="P122" s="14">
        <v>3242.0</v>
      </c>
      <c r="Q122" s="14">
        <v>3241.0</v>
      </c>
      <c r="R122" s="14">
        <v>3240.0</v>
      </c>
      <c r="S122" s="14">
        <v>3239.0</v>
      </c>
      <c r="T122" s="14">
        <v>3238.0</v>
      </c>
      <c r="U122" s="14">
        <v>3238.0</v>
      </c>
      <c r="V122" s="14">
        <v>3238.0</v>
      </c>
      <c r="W122" s="14">
        <v>3237.0</v>
      </c>
      <c r="X122" s="14">
        <v>3237.0</v>
      </c>
      <c r="Y122" s="14">
        <v>3237.0</v>
      </c>
      <c r="Z122" s="14">
        <v>3236.0</v>
      </c>
      <c r="AA122" s="14">
        <v>3236.0</v>
      </c>
      <c r="AB122" s="14">
        <v>3235.0</v>
      </c>
      <c r="AC122" s="14">
        <v>3234.0</v>
      </c>
      <c r="AD122" s="14">
        <v>3233.0</v>
      </c>
      <c r="AE122" s="14">
        <v>3233.0</v>
      </c>
      <c r="AF122" s="14">
        <v>3232.0</v>
      </c>
      <c r="AG122" s="14">
        <v>3231.0</v>
      </c>
      <c r="AH122" s="14">
        <v>3229.0</v>
      </c>
      <c r="AI122" s="14">
        <v>3228.0</v>
      </c>
      <c r="AJ122" s="14">
        <v>3228.0</v>
      </c>
      <c r="AK122" s="14">
        <v>3227.0</v>
      </c>
      <c r="AL122" s="14">
        <v>3227.0</v>
      </c>
      <c r="AM122" s="14">
        <v>3226.0</v>
      </c>
      <c r="AN122" s="14">
        <v>3225.0</v>
      </c>
      <c r="AO122" s="14">
        <v>3225.0</v>
      </c>
      <c r="AP122" s="14">
        <v>3223.0</v>
      </c>
      <c r="AQ122" s="14">
        <v>3221.0</v>
      </c>
      <c r="AR122" s="14">
        <v>3219.0</v>
      </c>
      <c r="AS122" s="14">
        <v>3216.0</v>
      </c>
      <c r="AT122" s="14">
        <v>3213.0</v>
      </c>
      <c r="AU122" s="14">
        <v>3210.0</v>
      </c>
      <c r="AV122" s="14">
        <v>3206.0</v>
      </c>
      <c r="AW122" s="14">
        <v>3203.0</v>
      </c>
      <c r="AX122" s="14">
        <v>3199.0</v>
      </c>
      <c r="AY122" s="14">
        <v>3195.0</v>
      </c>
      <c r="AZ122" s="14">
        <v>3191.0</v>
      </c>
      <c r="BA122" s="14">
        <v>3186.0</v>
      </c>
      <c r="BB122" s="14">
        <v>3182.0</v>
      </c>
      <c r="BC122" s="14">
        <v>3177.0</v>
      </c>
      <c r="BD122" s="14">
        <v>3177.0</v>
      </c>
      <c r="BE122" s="14">
        <v>3177.0</v>
      </c>
      <c r="BF122" s="14">
        <v>3178.0</v>
      </c>
      <c r="BG122" s="14">
        <v>3178.0</v>
      </c>
      <c r="BH122" s="14">
        <v>3178.0</v>
      </c>
      <c r="BI122" s="14">
        <v>3178.0</v>
      </c>
      <c r="BJ122" s="14">
        <v>3175.0</v>
      </c>
      <c r="BK122" s="14">
        <v>3168.0</v>
      </c>
      <c r="BL122" s="14">
        <v>3158.0</v>
      </c>
      <c r="BM122" s="14">
        <v>3147.0</v>
      </c>
      <c r="BN122" s="14">
        <v>3133.0</v>
      </c>
      <c r="BO122" s="14">
        <v>3117.0</v>
      </c>
      <c r="BP122" s="14">
        <v>3099.0</v>
      </c>
      <c r="BQ122" s="14">
        <v>3078.0</v>
      </c>
      <c r="BR122" s="14">
        <v>3054.0</v>
      </c>
      <c r="BS122" s="14">
        <v>3026.0</v>
      </c>
      <c r="BT122" s="14"/>
      <c r="BW122" s="2"/>
      <c r="BX122" s="2"/>
      <c r="BY122" s="2"/>
      <c r="BZ122" s="2"/>
      <c r="CA122" s="2"/>
      <c r="CB122" s="2"/>
      <c r="CC122" s="2"/>
      <c r="CD122" s="2"/>
      <c r="CE122" s="2"/>
    </row>
    <row r="123" spans="8:8" s="12" ht="20.0" customFormat="1" customHeight="1">
      <c r="A123" s="15">
        <v>9.0</v>
      </c>
      <c r="B123" s="14">
        <v>3327.0</v>
      </c>
      <c r="C123" s="14">
        <v>3327.0</v>
      </c>
      <c r="D123" s="14">
        <v>3327.0</v>
      </c>
      <c r="E123" s="14">
        <v>3327.0</v>
      </c>
      <c r="F123" s="14">
        <v>3327.0</v>
      </c>
      <c r="G123" s="14">
        <v>3327.0</v>
      </c>
      <c r="H123" s="14">
        <v>3327.0</v>
      </c>
      <c r="I123" s="14">
        <v>3327.0</v>
      </c>
      <c r="J123" s="14">
        <v>3327.0</v>
      </c>
      <c r="K123" s="14">
        <v>3327.0</v>
      </c>
      <c r="L123" s="14">
        <v>3326.0</v>
      </c>
      <c r="M123" s="14">
        <v>3325.0</v>
      </c>
      <c r="N123" s="14">
        <v>3324.0</v>
      </c>
      <c r="O123" s="14">
        <v>3323.0</v>
      </c>
      <c r="P123" s="14">
        <v>3322.0</v>
      </c>
      <c r="Q123" s="14">
        <v>3321.0</v>
      </c>
      <c r="R123" s="14">
        <v>3320.0</v>
      </c>
      <c r="S123" s="14">
        <v>3319.0</v>
      </c>
      <c r="T123" s="14">
        <v>3318.0</v>
      </c>
      <c r="U123" s="14">
        <v>3318.0</v>
      </c>
      <c r="V123" s="14">
        <v>3318.0</v>
      </c>
      <c r="W123" s="14">
        <v>3317.0</v>
      </c>
      <c r="X123" s="14">
        <v>3317.0</v>
      </c>
      <c r="Y123" s="14">
        <v>3316.0</v>
      </c>
      <c r="Z123" s="14">
        <v>3316.0</v>
      </c>
      <c r="AA123" s="14">
        <v>3315.0</v>
      </c>
      <c r="AB123" s="14">
        <v>3314.0</v>
      </c>
      <c r="AC123" s="14">
        <v>3313.0</v>
      </c>
      <c r="AD123" s="14">
        <v>3312.0</v>
      </c>
      <c r="AE123" s="14">
        <v>3311.0</v>
      </c>
      <c r="AF123" s="14">
        <v>3310.0</v>
      </c>
      <c r="AG123" s="14">
        <v>3309.0</v>
      </c>
      <c r="AH123" s="14">
        <v>3308.0</v>
      </c>
      <c r="AI123" s="14">
        <v>3307.0</v>
      </c>
      <c r="AJ123" s="14">
        <v>3306.0</v>
      </c>
      <c r="AK123" s="14">
        <v>3306.0</v>
      </c>
      <c r="AL123" s="14">
        <v>3305.0</v>
      </c>
      <c r="AM123" s="14">
        <v>3304.0</v>
      </c>
      <c r="AN123" s="14">
        <v>3303.0</v>
      </c>
      <c r="AO123" s="14">
        <v>3302.0</v>
      </c>
      <c r="AP123" s="14">
        <v>3301.0</v>
      </c>
      <c r="AQ123" s="14">
        <v>3298.0</v>
      </c>
      <c r="AR123" s="14">
        <v>3295.0</v>
      </c>
      <c r="AS123" s="14">
        <v>3292.0</v>
      </c>
      <c r="AT123" s="14">
        <v>3288.0</v>
      </c>
      <c r="AU123" s="14">
        <v>3285.0</v>
      </c>
      <c r="AV123" s="14">
        <v>3281.0</v>
      </c>
      <c r="AW123" s="14">
        <v>3277.0</v>
      </c>
      <c r="AX123" s="14">
        <v>3272.0</v>
      </c>
      <c r="AY123" s="14">
        <v>3268.0</v>
      </c>
      <c r="AZ123" s="14">
        <v>3263.0</v>
      </c>
      <c r="BA123" s="14">
        <v>3258.0</v>
      </c>
      <c r="BB123" s="14">
        <v>3252.0</v>
      </c>
      <c r="BC123" s="14">
        <v>3252.0</v>
      </c>
      <c r="BD123" s="14">
        <v>3252.0</v>
      </c>
      <c r="BE123" s="14">
        <v>3252.0</v>
      </c>
      <c r="BF123" s="14">
        <v>3252.0</v>
      </c>
      <c r="BG123" s="14">
        <v>3252.0</v>
      </c>
      <c r="BH123" s="14">
        <v>3251.0</v>
      </c>
      <c r="BI123" s="14">
        <v>3250.0</v>
      </c>
      <c r="BJ123" s="14">
        <v>3246.0</v>
      </c>
      <c r="BK123" s="14">
        <v>3237.0</v>
      </c>
      <c r="BL123" s="14">
        <v>3226.0</v>
      </c>
      <c r="BM123" s="14">
        <v>3212.0</v>
      </c>
      <c r="BN123" s="14">
        <v>3196.0</v>
      </c>
      <c r="BO123" s="14">
        <v>3177.0</v>
      </c>
      <c r="BP123" s="14">
        <v>3155.0</v>
      </c>
      <c r="BQ123" s="14">
        <v>3130.0</v>
      </c>
      <c r="BR123" s="14">
        <v>3100.0</v>
      </c>
      <c r="BS123" s="14">
        <v>3066.0</v>
      </c>
      <c r="BT123" s="14"/>
      <c r="BW123" s="2"/>
      <c r="BX123" s="2"/>
      <c r="BY123" s="2"/>
      <c r="BZ123" s="2"/>
      <c r="CA123" s="2"/>
      <c r="CB123" s="2"/>
      <c r="CC123" s="2"/>
      <c r="CD123" s="2"/>
      <c r="CE123" s="2"/>
    </row>
    <row r="124" spans="8:8" s="12" ht="20.0" customFormat="1" customHeight="1">
      <c r="A124" s="15">
        <v>10.0</v>
      </c>
      <c r="B124" s="14">
        <v>3410.0</v>
      </c>
      <c r="C124" s="14">
        <v>3410.0</v>
      </c>
      <c r="D124" s="14">
        <v>3410.0</v>
      </c>
      <c r="E124" s="14">
        <v>3410.0</v>
      </c>
      <c r="F124" s="14">
        <v>3410.0</v>
      </c>
      <c r="G124" s="14">
        <v>3410.0</v>
      </c>
      <c r="H124" s="14">
        <v>3410.0</v>
      </c>
      <c r="I124" s="14">
        <v>3410.0</v>
      </c>
      <c r="J124" s="14">
        <v>3410.0</v>
      </c>
      <c r="K124" s="14">
        <v>3409.0</v>
      </c>
      <c r="L124" s="14">
        <v>3409.0</v>
      </c>
      <c r="M124" s="14">
        <v>3408.0</v>
      </c>
      <c r="N124" s="14">
        <v>3407.0</v>
      </c>
      <c r="O124" s="14">
        <v>3406.0</v>
      </c>
      <c r="P124" s="14">
        <v>3404.0</v>
      </c>
      <c r="Q124" s="14">
        <v>3403.0</v>
      </c>
      <c r="R124" s="14">
        <v>3402.0</v>
      </c>
      <c r="S124" s="14">
        <v>3401.0</v>
      </c>
      <c r="T124" s="14">
        <v>3400.0</v>
      </c>
      <c r="U124" s="14">
        <v>3400.0</v>
      </c>
      <c r="V124" s="14">
        <v>3399.0</v>
      </c>
      <c r="W124" s="14">
        <v>3399.0</v>
      </c>
      <c r="X124" s="14">
        <v>3398.0</v>
      </c>
      <c r="Y124" s="14">
        <v>3398.0</v>
      </c>
      <c r="Z124" s="14">
        <v>3397.0</v>
      </c>
      <c r="AA124" s="14">
        <v>3396.0</v>
      </c>
      <c r="AB124" s="14">
        <v>3395.0</v>
      </c>
      <c r="AC124" s="14">
        <v>3394.0</v>
      </c>
      <c r="AD124" s="14">
        <v>3393.0</v>
      </c>
      <c r="AE124" s="14">
        <v>3392.0</v>
      </c>
      <c r="AF124" s="14">
        <v>3391.0</v>
      </c>
      <c r="AG124" s="14">
        <v>3389.0</v>
      </c>
      <c r="AH124" s="14">
        <v>3389.0</v>
      </c>
      <c r="AI124" s="14">
        <v>3388.0</v>
      </c>
      <c r="AJ124" s="14">
        <v>3387.0</v>
      </c>
      <c r="AK124" s="14">
        <v>3386.0</v>
      </c>
      <c r="AL124" s="14">
        <v>3385.0</v>
      </c>
      <c r="AM124" s="14">
        <v>3384.0</v>
      </c>
      <c r="AN124" s="14">
        <v>3383.0</v>
      </c>
      <c r="AO124" s="14">
        <v>3382.0</v>
      </c>
      <c r="AP124" s="14">
        <v>3380.0</v>
      </c>
      <c r="AQ124" s="14">
        <v>3377.0</v>
      </c>
      <c r="AR124" s="14">
        <v>3373.0</v>
      </c>
      <c r="AS124" s="14">
        <v>3370.0</v>
      </c>
      <c r="AT124" s="14">
        <v>3366.0</v>
      </c>
      <c r="AU124" s="14">
        <v>3362.0</v>
      </c>
      <c r="AV124" s="14">
        <v>3357.0</v>
      </c>
      <c r="AW124" s="14">
        <v>3352.0</v>
      </c>
      <c r="AX124" s="14">
        <v>3347.0</v>
      </c>
      <c r="AY124" s="14">
        <v>3342.0</v>
      </c>
      <c r="AZ124" s="14">
        <v>3337.0</v>
      </c>
      <c r="BA124" s="14">
        <v>3331.0</v>
      </c>
      <c r="BB124" s="14">
        <v>3330.0</v>
      </c>
      <c r="BC124" s="14">
        <v>3330.0</v>
      </c>
      <c r="BD124" s="14">
        <v>3329.0</v>
      </c>
      <c r="BE124" s="14">
        <v>3329.0</v>
      </c>
      <c r="BF124" s="14">
        <v>3328.0</v>
      </c>
      <c r="BG124" s="14">
        <v>3327.0</v>
      </c>
      <c r="BH124" s="14">
        <v>3326.0</v>
      </c>
      <c r="BI124" s="14">
        <v>3324.0</v>
      </c>
      <c r="BJ124" s="14">
        <v>3319.0</v>
      </c>
      <c r="BK124" s="14">
        <v>3309.0</v>
      </c>
      <c r="BL124" s="14">
        <v>3295.0</v>
      </c>
      <c r="BM124" s="14">
        <v>3279.0</v>
      </c>
      <c r="BN124" s="14">
        <v>3261.0</v>
      </c>
      <c r="BO124" s="14">
        <v>3239.0</v>
      </c>
      <c r="BP124" s="14">
        <v>3213.0</v>
      </c>
      <c r="BQ124" s="14">
        <v>3183.0</v>
      </c>
      <c r="BR124" s="14">
        <v>3148.0</v>
      </c>
      <c r="BS124" s="14">
        <v>3107.0</v>
      </c>
      <c r="BT124" s="14"/>
      <c r="BW124" s="2"/>
      <c r="BX124" s="2"/>
      <c r="BY124" s="2"/>
      <c r="BZ124" s="2"/>
      <c r="CA124" s="2"/>
      <c r="CB124" s="2"/>
      <c r="CC124" s="2"/>
      <c r="CD124" s="2"/>
      <c r="CE124" s="2"/>
    </row>
    <row r="125" spans="8:8" s="12" ht="20.0" customFormat="1" customHeight="1">
      <c r="A125" s="15">
        <v>11.0</v>
      </c>
      <c r="B125" s="14">
        <v>3495.0</v>
      </c>
      <c r="C125" s="14">
        <v>3495.0</v>
      </c>
      <c r="D125" s="14">
        <v>3495.0</v>
      </c>
      <c r="E125" s="14">
        <v>3495.0</v>
      </c>
      <c r="F125" s="14">
        <v>3495.0</v>
      </c>
      <c r="G125" s="14">
        <v>3495.0</v>
      </c>
      <c r="H125" s="14">
        <v>3495.0</v>
      </c>
      <c r="I125" s="14">
        <v>3495.0</v>
      </c>
      <c r="J125" s="14">
        <v>3495.0</v>
      </c>
      <c r="K125" s="14">
        <v>3494.0</v>
      </c>
      <c r="L125" s="14">
        <v>3493.0</v>
      </c>
      <c r="M125" s="14">
        <v>3492.0</v>
      </c>
      <c r="N125" s="14">
        <v>3491.0</v>
      </c>
      <c r="O125" s="14">
        <v>3490.0</v>
      </c>
      <c r="P125" s="14">
        <v>3489.0</v>
      </c>
      <c r="Q125" s="14">
        <v>3487.0</v>
      </c>
      <c r="R125" s="14">
        <v>3486.0</v>
      </c>
      <c r="S125" s="14">
        <v>3485.0</v>
      </c>
      <c r="T125" s="14">
        <v>3484.0</v>
      </c>
      <c r="U125" s="14">
        <v>3484.0</v>
      </c>
      <c r="V125" s="14">
        <v>3483.0</v>
      </c>
      <c r="W125" s="14">
        <v>3483.0</v>
      </c>
      <c r="X125" s="14">
        <v>3482.0</v>
      </c>
      <c r="Y125" s="14">
        <v>3481.0</v>
      </c>
      <c r="Z125" s="14">
        <v>3481.0</v>
      </c>
      <c r="AA125" s="14">
        <v>3480.0</v>
      </c>
      <c r="AB125" s="14">
        <v>3479.0</v>
      </c>
      <c r="AC125" s="14">
        <v>3478.0</v>
      </c>
      <c r="AD125" s="14">
        <v>3476.0</v>
      </c>
      <c r="AE125" s="14">
        <v>3475.0</v>
      </c>
      <c r="AF125" s="14">
        <v>3473.0</v>
      </c>
      <c r="AG125" s="14">
        <v>3473.0</v>
      </c>
      <c r="AH125" s="14">
        <v>3472.0</v>
      </c>
      <c r="AI125" s="14">
        <v>3471.0</v>
      </c>
      <c r="AJ125" s="14">
        <v>3470.0</v>
      </c>
      <c r="AK125" s="14">
        <v>3469.0</v>
      </c>
      <c r="AL125" s="14">
        <v>3468.0</v>
      </c>
      <c r="AM125" s="14">
        <v>3466.0</v>
      </c>
      <c r="AN125" s="14">
        <v>3465.0</v>
      </c>
      <c r="AO125" s="14">
        <v>3463.0</v>
      </c>
      <c r="AP125" s="14">
        <v>3461.0</v>
      </c>
      <c r="AQ125" s="14">
        <v>3458.0</v>
      </c>
      <c r="AR125" s="14">
        <v>3454.0</v>
      </c>
      <c r="AS125" s="14">
        <v>3450.0</v>
      </c>
      <c r="AT125" s="14">
        <v>3445.0</v>
      </c>
      <c r="AU125" s="14">
        <v>3441.0</v>
      </c>
      <c r="AV125" s="14">
        <v>3436.0</v>
      </c>
      <c r="AW125" s="14">
        <v>3430.0</v>
      </c>
      <c r="AX125" s="14">
        <v>3425.0</v>
      </c>
      <c r="AY125" s="14">
        <v>3419.0</v>
      </c>
      <c r="AZ125" s="14">
        <v>3412.0</v>
      </c>
      <c r="BA125" s="14">
        <v>3412.0</v>
      </c>
      <c r="BB125" s="14">
        <v>3411.0</v>
      </c>
      <c r="BC125" s="14">
        <v>3410.0</v>
      </c>
      <c r="BD125" s="14">
        <v>3409.0</v>
      </c>
      <c r="BE125" s="14">
        <v>3409.0</v>
      </c>
      <c r="BF125" s="14">
        <v>3407.0</v>
      </c>
      <c r="BG125" s="14">
        <v>3406.0</v>
      </c>
      <c r="BH125" s="14">
        <v>3404.0</v>
      </c>
      <c r="BI125" s="14">
        <v>3402.0</v>
      </c>
      <c r="BJ125" s="14">
        <v>3396.0</v>
      </c>
      <c r="BK125" s="14">
        <v>3384.0</v>
      </c>
      <c r="BL125" s="14">
        <v>3368.0</v>
      </c>
      <c r="BM125" s="14">
        <v>3350.0</v>
      </c>
      <c r="BN125" s="14">
        <v>3328.0</v>
      </c>
      <c r="BO125" s="14">
        <v>3303.0</v>
      </c>
      <c r="BP125" s="14">
        <v>3273.0</v>
      </c>
      <c r="BQ125" s="14">
        <v>3238.0</v>
      </c>
      <c r="BR125" s="14">
        <v>3196.0</v>
      </c>
      <c r="BS125" s="14">
        <v>3147.0</v>
      </c>
      <c r="BT125" s="14"/>
      <c r="BW125" s="2"/>
      <c r="BX125" s="2"/>
      <c r="BY125" s="2"/>
      <c r="BZ125" s="2"/>
      <c r="CA125" s="2"/>
      <c r="CB125" s="2"/>
      <c r="CC125" s="2"/>
      <c r="CD125" s="2"/>
      <c r="CE125" s="2"/>
    </row>
    <row r="126" spans="8:8" s="12" ht="20.0" customFormat="1" customHeight="1">
      <c r="A126" s="15">
        <v>12.0</v>
      </c>
      <c r="B126" s="14">
        <v>3582.0</v>
      </c>
      <c r="C126" s="14">
        <v>3583.0</v>
      </c>
      <c r="D126" s="14">
        <v>3583.0</v>
      </c>
      <c r="E126" s="14">
        <v>3583.0</v>
      </c>
      <c r="F126" s="14">
        <v>3583.0</v>
      </c>
      <c r="G126" s="14">
        <v>3583.0</v>
      </c>
      <c r="H126" s="14">
        <v>3583.0</v>
      </c>
      <c r="I126" s="14">
        <v>3582.0</v>
      </c>
      <c r="J126" s="14">
        <v>3581.0</v>
      </c>
      <c r="K126" s="14">
        <v>3581.0</v>
      </c>
      <c r="L126" s="14">
        <v>3580.0</v>
      </c>
      <c r="M126" s="14">
        <v>3579.0</v>
      </c>
      <c r="N126" s="14">
        <v>3578.0</v>
      </c>
      <c r="O126" s="14">
        <v>3577.0</v>
      </c>
      <c r="P126" s="14">
        <v>3575.0</v>
      </c>
      <c r="Q126" s="14">
        <v>3574.0</v>
      </c>
      <c r="R126" s="14">
        <v>3572.0</v>
      </c>
      <c r="S126" s="14">
        <v>3571.0</v>
      </c>
      <c r="T126" s="14">
        <v>3571.0</v>
      </c>
      <c r="U126" s="14">
        <v>3570.0</v>
      </c>
      <c r="V126" s="14">
        <v>3569.0</v>
      </c>
      <c r="W126" s="14">
        <v>3569.0</v>
      </c>
      <c r="X126" s="14">
        <v>3568.0</v>
      </c>
      <c r="Y126" s="14">
        <v>3567.0</v>
      </c>
      <c r="Z126" s="14">
        <v>3566.0</v>
      </c>
      <c r="AA126" s="14">
        <v>3565.0</v>
      </c>
      <c r="AB126" s="14">
        <v>3564.0</v>
      </c>
      <c r="AC126" s="14">
        <v>3563.0</v>
      </c>
      <c r="AD126" s="14">
        <v>3561.0</v>
      </c>
      <c r="AE126" s="14">
        <v>3560.0</v>
      </c>
      <c r="AF126" s="14">
        <v>3559.0</v>
      </c>
      <c r="AG126" s="14">
        <v>3558.0</v>
      </c>
      <c r="AH126" s="14">
        <v>3557.0</v>
      </c>
      <c r="AI126" s="14">
        <v>3556.0</v>
      </c>
      <c r="AJ126" s="14">
        <v>3555.0</v>
      </c>
      <c r="AK126" s="14">
        <v>3554.0</v>
      </c>
      <c r="AL126" s="14">
        <v>3552.0</v>
      </c>
      <c r="AM126" s="14">
        <v>3551.0</v>
      </c>
      <c r="AN126" s="14">
        <v>3549.0</v>
      </c>
      <c r="AO126" s="14">
        <v>3547.0</v>
      </c>
      <c r="AP126" s="14">
        <v>3544.0</v>
      </c>
      <c r="AQ126" s="14">
        <v>3540.0</v>
      </c>
      <c r="AR126" s="14">
        <v>3536.0</v>
      </c>
      <c r="AS126" s="14">
        <v>3532.0</v>
      </c>
      <c r="AT126" s="14">
        <v>3527.0</v>
      </c>
      <c r="AU126" s="14">
        <v>3522.0</v>
      </c>
      <c r="AV126" s="14">
        <v>3516.0</v>
      </c>
      <c r="AW126" s="14">
        <v>3510.0</v>
      </c>
      <c r="AX126" s="14">
        <v>3504.0</v>
      </c>
      <c r="AY126" s="14">
        <v>3497.0</v>
      </c>
      <c r="AZ126" s="14">
        <v>3496.0</v>
      </c>
      <c r="BA126" s="14">
        <v>3495.0</v>
      </c>
      <c r="BB126" s="14">
        <v>3494.0</v>
      </c>
      <c r="BC126" s="14">
        <v>3493.0</v>
      </c>
      <c r="BD126" s="14">
        <v>3492.0</v>
      </c>
      <c r="BE126" s="14">
        <v>3491.0</v>
      </c>
      <c r="BF126" s="14">
        <v>3490.0</v>
      </c>
      <c r="BG126" s="14">
        <v>3488.0</v>
      </c>
      <c r="BH126" s="14">
        <v>3485.0</v>
      </c>
      <c r="BI126" s="14">
        <v>3482.0</v>
      </c>
      <c r="BJ126" s="14">
        <v>3475.0</v>
      </c>
      <c r="BK126" s="14">
        <v>3462.0</v>
      </c>
      <c r="BL126" s="14">
        <v>3445.0</v>
      </c>
      <c r="BM126" s="14">
        <v>3424.0</v>
      </c>
      <c r="BN126" s="14">
        <v>3399.0</v>
      </c>
      <c r="BO126" s="14">
        <v>3371.0</v>
      </c>
      <c r="BP126" s="14">
        <v>3336.0</v>
      </c>
      <c r="BQ126" s="14">
        <v>3295.0</v>
      </c>
      <c r="BR126" s="14">
        <v>3247.0</v>
      </c>
      <c r="BS126" s="14">
        <v>3188.0</v>
      </c>
      <c r="BT126" s="14"/>
      <c r="BW126" s="2"/>
      <c r="BX126" s="2"/>
      <c r="BY126" s="2"/>
      <c r="BZ126" s="2"/>
      <c r="CA126" s="2"/>
      <c r="CB126" s="2"/>
      <c r="CC126" s="2"/>
      <c r="CD126" s="2"/>
      <c r="CE126" s="2"/>
    </row>
    <row r="127" spans="8:8" s="12" ht="20.0" customFormat="1" customHeight="1">
      <c r="A127" s="15">
        <v>13.0</v>
      </c>
      <c r="B127" s="14">
        <v>3672.0</v>
      </c>
      <c r="C127" s="14">
        <v>3672.0</v>
      </c>
      <c r="D127" s="14">
        <v>3672.0</v>
      </c>
      <c r="E127" s="14">
        <v>3672.0</v>
      </c>
      <c r="F127" s="14">
        <v>3672.0</v>
      </c>
      <c r="G127" s="14">
        <v>3672.0</v>
      </c>
      <c r="H127" s="14">
        <v>3672.0</v>
      </c>
      <c r="I127" s="14">
        <v>3671.0</v>
      </c>
      <c r="J127" s="14">
        <v>3670.0</v>
      </c>
      <c r="K127" s="14">
        <v>3670.0</v>
      </c>
      <c r="L127" s="14">
        <v>3669.0</v>
      </c>
      <c r="M127" s="14">
        <v>3668.0</v>
      </c>
      <c r="N127" s="14">
        <v>3666.0</v>
      </c>
      <c r="O127" s="14">
        <v>3665.0</v>
      </c>
      <c r="P127" s="14">
        <v>3664.0</v>
      </c>
      <c r="Q127" s="14">
        <v>3662.0</v>
      </c>
      <c r="R127" s="14">
        <v>3661.0</v>
      </c>
      <c r="S127" s="14">
        <v>3660.0</v>
      </c>
      <c r="T127" s="14">
        <v>3659.0</v>
      </c>
      <c r="U127" s="14">
        <v>3658.0</v>
      </c>
      <c r="V127" s="14">
        <v>3658.0</v>
      </c>
      <c r="W127" s="14">
        <v>3657.0</v>
      </c>
      <c r="X127" s="14">
        <v>3656.0</v>
      </c>
      <c r="Y127" s="14">
        <v>3655.0</v>
      </c>
      <c r="Z127" s="14">
        <v>3654.0</v>
      </c>
      <c r="AA127" s="14">
        <v>3653.0</v>
      </c>
      <c r="AB127" s="14">
        <v>3651.0</v>
      </c>
      <c r="AC127" s="14">
        <v>3650.0</v>
      </c>
      <c r="AD127" s="14">
        <v>3648.0</v>
      </c>
      <c r="AE127" s="14">
        <v>3647.0</v>
      </c>
      <c r="AF127" s="14">
        <v>3647.0</v>
      </c>
      <c r="AG127" s="14">
        <v>3646.0</v>
      </c>
      <c r="AH127" s="14">
        <v>3645.0</v>
      </c>
      <c r="AI127" s="14">
        <v>3643.0</v>
      </c>
      <c r="AJ127" s="14">
        <v>3642.0</v>
      </c>
      <c r="AK127" s="14">
        <v>3641.0</v>
      </c>
      <c r="AL127" s="14">
        <v>3639.0</v>
      </c>
      <c r="AM127" s="14">
        <v>3637.0</v>
      </c>
      <c r="AN127" s="14">
        <v>3635.0</v>
      </c>
      <c r="AO127" s="14">
        <v>3633.0</v>
      </c>
      <c r="AP127" s="14">
        <v>3630.0</v>
      </c>
      <c r="AQ127" s="14">
        <v>3626.0</v>
      </c>
      <c r="AR127" s="14">
        <v>3621.0</v>
      </c>
      <c r="AS127" s="14">
        <v>3616.0</v>
      </c>
      <c r="AT127" s="14">
        <v>3611.0</v>
      </c>
      <c r="AU127" s="14">
        <v>3605.0</v>
      </c>
      <c r="AV127" s="14">
        <v>3599.0</v>
      </c>
      <c r="AW127" s="14">
        <v>3593.0</v>
      </c>
      <c r="AX127" s="14">
        <v>3586.0</v>
      </c>
      <c r="AY127" s="14">
        <v>3584.0</v>
      </c>
      <c r="AZ127" s="14">
        <v>3583.0</v>
      </c>
      <c r="BA127" s="14">
        <v>3582.0</v>
      </c>
      <c r="BB127" s="14">
        <v>3581.0</v>
      </c>
      <c r="BC127" s="14">
        <v>3580.0</v>
      </c>
      <c r="BD127" s="14">
        <v>3579.0</v>
      </c>
      <c r="BE127" s="14">
        <v>3577.0</v>
      </c>
      <c r="BF127" s="14">
        <v>3575.0</v>
      </c>
      <c r="BG127" s="14">
        <v>3573.0</v>
      </c>
      <c r="BH127" s="14">
        <v>3570.0</v>
      </c>
      <c r="BI127" s="14">
        <v>3567.0</v>
      </c>
      <c r="BJ127" s="14">
        <v>3559.0</v>
      </c>
      <c r="BK127" s="14">
        <v>3545.0</v>
      </c>
      <c r="BL127" s="14">
        <v>3525.0</v>
      </c>
      <c r="BM127" s="14">
        <v>3503.0</v>
      </c>
      <c r="BN127" s="14">
        <v>3475.0</v>
      </c>
      <c r="BO127" s="14">
        <v>3443.0</v>
      </c>
      <c r="BP127" s="14">
        <v>3403.0</v>
      </c>
      <c r="BQ127" s="14">
        <v>3356.0</v>
      </c>
      <c r="BR127" s="14">
        <v>3299.0</v>
      </c>
      <c r="BS127" s="14">
        <v>3231.0</v>
      </c>
      <c r="BT127" s="14"/>
      <c r="BW127" s="2"/>
      <c r="BX127" s="2"/>
      <c r="BY127" s="2"/>
      <c r="BZ127" s="2"/>
      <c r="CA127" s="2"/>
      <c r="CB127" s="2"/>
      <c r="CC127" s="2"/>
      <c r="CD127" s="2"/>
      <c r="CE127" s="2"/>
    </row>
    <row r="128" spans="8:8" s="12" ht="20.0" customFormat="1" customHeight="1">
      <c r="A128" s="15">
        <v>14.0</v>
      </c>
      <c r="B128" s="14">
        <v>3764.0</v>
      </c>
      <c r="C128" s="14">
        <v>3764.0</v>
      </c>
      <c r="D128" s="14">
        <v>3764.0</v>
      </c>
      <c r="E128" s="14">
        <v>3764.0</v>
      </c>
      <c r="F128" s="14">
        <v>3764.0</v>
      </c>
      <c r="G128" s="14">
        <v>3764.0</v>
      </c>
      <c r="H128" s="14">
        <v>3763.0</v>
      </c>
      <c r="I128" s="14">
        <v>3762.0</v>
      </c>
      <c r="J128" s="14">
        <v>3762.0</v>
      </c>
      <c r="K128" s="14">
        <v>3761.0</v>
      </c>
      <c r="L128" s="14">
        <v>3760.0</v>
      </c>
      <c r="M128" s="14">
        <v>3759.0</v>
      </c>
      <c r="N128" s="14">
        <v>3757.0</v>
      </c>
      <c r="O128" s="14">
        <v>3756.0</v>
      </c>
      <c r="P128" s="14">
        <v>3755.0</v>
      </c>
      <c r="Q128" s="14">
        <v>3753.0</v>
      </c>
      <c r="R128" s="14">
        <v>3752.0</v>
      </c>
      <c r="S128" s="14">
        <v>3750.0</v>
      </c>
      <c r="T128" s="14">
        <v>3749.0</v>
      </c>
      <c r="U128" s="14">
        <v>3749.0</v>
      </c>
      <c r="V128" s="14">
        <v>3748.0</v>
      </c>
      <c r="W128" s="14">
        <v>3747.0</v>
      </c>
      <c r="X128" s="14">
        <v>3746.0</v>
      </c>
      <c r="Y128" s="14">
        <v>3745.0</v>
      </c>
      <c r="Z128" s="14">
        <v>3744.0</v>
      </c>
      <c r="AA128" s="14">
        <v>3742.0</v>
      </c>
      <c r="AB128" s="14">
        <v>3741.0</v>
      </c>
      <c r="AC128" s="14">
        <v>3739.0</v>
      </c>
      <c r="AD128" s="14">
        <v>3738.0</v>
      </c>
      <c r="AE128" s="14">
        <v>3738.0</v>
      </c>
      <c r="AF128" s="14">
        <v>3737.0</v>
      </c>
      <c r="AG128" s="14">
        <v>3736.0</v>
      </c>
      <c r="AH128" s="14">
        <v>3734.0</v>
      </c>
      <c r="AI128" s="14">
        <v>3733.0</v>
      </c>
      <c r="AJ128" s="14">
        <v>3731.0</v>
      </c>
      <c r="AK128" s="14">
        <v>3730.0</v>
      </c>
      <c r="AL128" s="14">
        <v>3728.0</v>
      </c>
      <c r="AM128" s="14">
        <v>3726.0</v>
      </c>
      <c r="AN128" s="14">
        <v>3723.0</v>
      </c>
      <c r="AO128" s="14">
        <v>3721.0</v>
      </c>
      <c r="AP128" s="14">
        <v>3717.0</v>
      </c>
      <c r="AQ128" s="14">
        <v>3713.0</v>
      </c>
      <c r="AR128" s="14">
        <v>3708.0</v>
      </c>
      <c r="AS128" s="14">
        <v>3703.0</v>
      </c>
      <c r="AT128" s="14">
        <v>3697.0</v>
      </c>
      <c r="AU128" s="14">
        <v>3691.0</v>
      </c>
      <c r="AV128" s="14">
        <v>3684.0</v>
      </c>
      <c r="AW128" s="14">
        <v>3677.0</v>
      </c>
      <c r="AX128" s="14">
        <v>3675.0</v>
      </c>
      <c r="AY128" s="14">
        <v>3674.0</v>
      </c>
      <c r="AZ128" s="14">
        <v>3673.0</v>
      </c>
      <c r="BA128" s="14">
        <v>3671.0</v>
      </c>
      <c r="BB128" s="14">
        <v>3670.0</v>
      </c>
      <c r="BC128" s="14">
        <v>3669.0</v>
      </c>
      <c r="BD128" s="14">
        <v>3668.0</v>
      </c>
      <c r="BE128" s="14">
        <v>3667.0</v>
      </c>
      <c r="BF128" s="14">
        <v>3665.0</v>
      </c>
      <c r="BG128" s="14">
        <v>3662.0</v>
      </c>
      <c r="BH128" s="14">
        <v>3660.0</v>
      </c>
      <c r="BI128" s="14">
        <v>3656.0</v>
      </c>
      <c r="BJ128" s="14">
        <v>3648.0</v>
      </c>
      <c r="BK128" s="14">
        <v>3633.0</v>
      </c>
      <c r="BL128" s="14">
        <v>3612.0</v>
      </c>
      <c r="BM128" s="14">
        <v>3587.0</v>
      </c>
      <c r="BN128" s="14">
        <v>3557.0</v>
      </c>
      <c r="BO128" s="14">
        <v>3520.0</v>
      </c>
      <c r="BP128" s="14">
        <v>3476.0</v>
      </c>
      <c r="BQ128" s="14">
        <v>3422.0</v>
      </c>
      <c r="BR128" s="14">
        <v>3356.0</v>
      </c>
      <c r="BS128" s="14">
        <v>3274.0</v>
      </c>
      <c r="BT128" s="14"/>
      <c r="BW128" s="2"/>
      <c r="BX128" s="2"/>
      <c r="BY128" s="2"/>
      <c r="BZ128" s="2"/>
      <c r="CA128" s="2"/>
      <c r="CB128" s="2"/>
      <c r="CC128" s="2"/>
      <c r="CD128" s="2"/>
      <c r="CE128" s="2"/>
    </row>
    <row r="129" spans="8:8" s="12" ht="20.0" customFormat="1" customHeight="1">
      <c r="A129" s="15">
        <v>15.0</v>
      </c>
      <c r="B129" s="14">
        <v>3858.0</v>
      </c>
      <c r="C129" s="14">
        <v>3858.0</v>
      </c>
      <c r="D129" s="14">
        <v>3858.0</v>
      </c>
      <c r="E129" s="14">
        <v>3858.0</v>
      </c>
      <c r="F129" s="14">
        <v>3858.0</v>
      </c>
      <c r="G129" s="14">
        <v>3857.0</v>
      </c>
      <c r="H129" s="14">
        <v>3857.0</v>
      </c>
      <c r="I129" s="14">
        <v>3856.0</v>
      </c>
      <c r="J129" s="14">
        <v>3855.0</v>
      </c>
      <c r="K129" s="14">
        <v>3854.0</v>
      </c>
      <c r="L129" s="14">
        <v>3853.0</v>
      </c>
      <c r="M129" s="14">
        <v>3852.0</v>
      </c>
      <c r="N129" s="14">
        <v>3851.0</v>
      </c>
      <c r="O129" s="14">
        <v>3849.0</v>
      </c>
      <c r="P129" s="14">
        <v>3848.0</v>
      </c>
      <c r="Q129" s="14">
        <v>3846.0</v>
      </c>
      <c r="R129" s="14">
        <v>3845.0</v>
      </c>
      <c r="S129" s="14">
        <v>3843.0</v>
      </c>
      <c r="T129" s="14">
        <v>3842.0</v>
      </c>
      <c r="U129" s="14">
        <v>3841.0</v>
      </c>
      <c r="V129" s="14">
        <v>3841.0</v>
      </c>
      <c r="W129" s="14">
        <v>3840.0</v>
      </c>
      <c r="X129" s="14">
        <v>3838.0</v>
      </c>
      <c r="Y129" s="14">
        <v>3837.0</v>
      </c>
      <c r="Z129" s="14">
        <v>3836.0</v>
      </c>
      <c r="AA129" s="14">
        <v>3834.0</v>
      </c>
      <c r="AB129" s="14">
        <v>3833.0</v>
      </c>
      <c r="AC129" s="14">
        <v>3832.0</v>
      </c>
      <c r="AD129" s="14">
        <v>3831.0</v>
      </c>
      <c r="AE129" s="14">
        <v>3830.0</v>
      </c>
      <c r="AF129" s="14">
        <v>3829.0</v>
      </c>
      <c r="AG129" s="14">
        <v>3828.0</v>
      </c>
      <c r="AH129" s="14">
        <v>3826.0</v>
      </c>
      <c r="AI129" s="14">
        <v>3825.0</v>
      </c>
      <c r="AJ129" s="14">
        <v>3823.0</v>
      </c>
      <c r="AK129" s="14">
        <v>3821.0</v>
      </c>
      <c r="AL129" s="14">
        <v>3819.0</v>
      </c>
      <c r="AM129" s="14">
        <v>3817.0</v>
      </c>
      <c r="AN129" s="14">
        <v>3814.0</v>
      </c>
      <c r="AO129" s="14">
        <v>3811.0</v>
      </c>
      <c r="AP129" s="14">
        <v>3808.0</v>
      </c>
      <c r="AQ129" s="14">
        <v>3803.0</v>
      </c>
      <c r="AR129" s="14">
        <v>3798.0</v>
      </c>
      <c r="AS129" s="14">
        <v>3792.0</v>
      </c>
      <c r="AT129" s="14">
        <v>3786.0</v>
      </c>
      <c r="AU129" s="14">
        <v>3779.0</v>
      </c>
      <c r="AV129" s="14">
        <v>3772.0</v>
      </c>
      <c r="AW129" s="14">
        <v>3769.0</v>
      </c>
      <c r="AX129" s="14">
        <v>3767.0</v>
      </c>
      <c r="AY129" s="14">
        <v>3766.0</v>
      </c>
      <c r="AZ129" s="14">
        <v>3764.0</v>
      </c>
      <c r="BA129" s="14">
        <v>3763.0</v>
      </c>
      <c r="BB129" s="14">
        <v>3762.0</v>
      </c>
      <c r="BC129" s="14">
        <v>3761.0</v>
      </c>
      <c r="BD129" s="14">
        <v>3760.0</v>
      </c>
      <c r="BE129" s="14">
        <v>3758.0</v>
      </c>
      <c r="BF129" s="14">
        <v>3756.0</v>
      </c>
      <c r="BG129" s="14">
        <v>3754.0</v>
      </c>
      <c r="BH129" s="14">
        <v>3751.0</v>
      </c>
      <c r="BI129" s="14">
        <v>3747.0</v>
      </c>
      <c r="BJ129" s="14">
        <v>3739.0</v>
      </c>
      <c r="BK129" s="14">
        <v>3724.0</v>
      </c>
      <c r="BL129" s="14">
        <v>3702.0</v>
      </c>
      <c r="BM129" s="14">
        <v>3677.0</v>
      </c>
      <c r="BN129" s="14">
        <v>3646.0</v>
      </c>
      <c r="BO129" s="14">
        <v>3605.0</v>
      </c>
      <c r="BP129" s="14">
        <v>3555.0</v>
      </c>
      <c r="BQ129" s="14">
        <v>3494.0</v>
      </c>
      <c r="BR129" s="14">
        <v>3417.0</v>
      </c>
      <c r="BS129" s="14">
        <v>3321.0</v>
      </c>
      <c r="BT129" s="14"/>
      <c r="BW129" s="2"/>
      <c r="BX129" s="2"/>
      <c r="BY129" s="2"/>
      <c r="BZ129" s="2"/>
      <c r="CA129" s="2"/>
      <c r="CB129" s="2"/>
      <c r="CC129" s="2"/>
      <c r="CD129" s="2"/>
      <c r="CE129" s="2"/>
    </row>
    <row r="130" spans="8:8" s="12" ht="20.0" customFormat="1" customHeight="1">
      <c r="A130" s="15">
        <v>16.0</v>
      </c>
      <c r="B130" s="14">
        <v>3954.0</v>
      </c>
      <c r="C130" s="14">
        <v>3954.0</v>
      </c>
      <c r="D130" s="14">
        <v>3955.0</v>
      </c>
      <c r="E130" s="14">
        <v>3954.0</v>
      </c>
      <c r="F130" s="14">
        <v>3954.0</v>
      </c>
      <c r="G130" s="14">
        <v>3953.0</v>
      </c>
      <c r="H130" s="14">
        <v>3952.0</v>
      </c>
      <c r="I130" s="14">
        <v>3952.0</v>
      </c>
      <c r="J130" s="14">
        <v>3951.0</v>
      </c>
      <c r="K130" s="14">
        <v>3950.0</v>
      </c>
      <c r="L130" s="14">
        <v>3949.0</v>
      </c>
      <c r="M130" s="14">
        <v>3948.0</v>
      </c>
      <c r="N130" s="14">
        <v>3946.0</v>
      </c>
      <c r="O130" s="14">
        <v>3945.0</v>
      </c>
      <c r="P130" s="14">
        <v>3943.0</v>
      </c>
      <c r="Q130" s="14">
        <v>3942.0</v>
      </c>
      <c r="R130" s="14">
        <v>3940.0</v>
      </c>
      <c r="S130" s="14">
        <v>3938.0</v>
      </c>
      <c r="T130" s="14">
        <v>3937.0</v>
      </c>
      <c r="U130" s="14">
        <v>3936.0</v>
      </c>
      <c r="V130" s="14">
        <v>3935.0</v>
      </c>
      <c r="W130" s="14">
        <v>3934.0</v>
      </c>
      <c r="X130" s="14">
        <v>3933.0</v>
      </c>
      <c r="Y130" s="14">
        <v>3932.0</v>
      </c>
      <c r="Z130" s="14">
        <v>3930.0</v>
      </c>
      <c r="AA130" s="14">
        <v>3929.0</v>
      </c>
      <c r="AB130" s="14">
        <v>3928.0</v>
      </c>
      <c r="AC130" s="14">
        <v>3927.0</v>
      </c>
      <c r="AD130" s="14">
        <v>3926.0</v>
      </c>
      <c r="AE130" s="14">
        <v>3925.0</v>
      </c>
      <c r="AF130" s="14">
        <v>3924.0</v>
      </c>
      <c r="AG130" s="14">
        <v>3923.0</v>
      </c>
      <c r="AH130" s="14">
        <v>3921.0</v>
      </c>
      <c r="AI130" s="14">
        <v>3919.0</v>
      </c>
      <c r="AJ130" s="14">
        <v>3917.0</v>
      </c>
      <c r="AK130" s="14">
        <v>3915.0</v>
      </c>
      <c r="AL130" s="14">
        <v>3913.0</v>
      </c>
      <c r="AM130" s="14">
        <v>3910.0</v>
      </c>
      <c r="AN130" s="14">
        <v>3908.0</v>
      </c>
      <c r="AO130" s="14">
        <v>3905.0</v>
      </c>
      <c r="AP130" s="14">
        <v>3901.0</v>
      </c>
      <c r="AQ130" s="14">
        <v>3896.0</v>
      </c>
      <c r="AR130" s="14">
        <v>3890.0</v>
      </c>
      <c r="AS130" s="14">
        <v>3884.0</v>
      </c>
      <c r="AT130" s="14">
        <v>3877.0</v>
      </c>
      <c r="AU130" s="14">
        <v>3870.0</v>
      </c>
      <c r="AV130" s="14">
        <v>3866.0</v>
      </c>
      <c r="AW130" s="14">
        <v>3863.0</v>
      </c>
      <c r="AX130" s="14">
        <v>3861.0</v>
      </c>
      <c r="AY130" s="14">
        <v>3860.0</v>
      </c>
      <c r="AZ130" s="14">
        <v>3858.0</v>
      </c>
      <c r="BA130" s="14">
        <v>3857.0</v>
      </c>
      <c r="BB130" s="14">
        <v>3856.0</v>
      </c>
      <c r="BC130" s="14">
        <v>3855.0</v>
      </c>
      <c r="BD130" s="14">
        <v>3854.0</v>
      </c>
      <c r="BE130" s="14">
        <v>3852.0</v>
      </c>
      <c r="BF130" s="14">
        <v>3850.0</v>
      </c>
      <c r="BG130" s="14">
        <v>3848.0</v>
      </c>
      <c r="BH130" s="14">
        <v>3845.0</v>
      </c>
      <c r="BI130" s="14">
        <v>3841.0</v>
      </c>
      <c r="BJ130" s="14">
        <v>3833.0</v>
      </c>
      <c r="BK130" s="14">
        <v>3817.0</v>
      </c>
      <c r="BL130" s="14">
        <v>3795.0</v>
      </c>
      <c r="BM130" s="14">
        <v>3769.0</v>
      </c>
      <c r="BN130" s="14">
        <v>3737.0</v>
      </c>
      <c r="BO130" s="14">
        <v>3695.0</v>
      </c>
      <c r="BP130" s="14">
        <v>3644.0</v>
      </c>
      <c r="BQ130" s="14">
        <v>3574.0</v>
      </c>
      <c r="BR130" s="14">
        <v>3485.0</v>
      </c>
      <c r="BS130" s="14">
        <v>3371.0</v>
      </c>
      <c r="BT130" s="14"/>
      <c r="BW130" s="2"/>
      <c r="BX130" s="2"/>
      <c r="BY130" s="2"/>
      <c r="BZ130" s="2"/>
      <c r="CA130" s="2"/>
      <c r="CB130" s="2"/>
      <c r="CC130" s="2"/>
      <c r="CD130" s="2"/>
      <c r="CE130" s="2"/>
    </row>
    <row r="131" spans="8:8" s="12" ht="20.0" customFormat="1" customHeight="1">
      <c r="A131" s="15">
        <v>17.0</v>
      </c>
      <c r="B131" s="14">
        <v>4053.0</v>
      </c>
      <c r="C131" s="14">
        <v>4053.0</v>
      </c>
      <c r="D131" s="14">
        <v>4053.0</v>
      </c>
      <c r="E131" s="14">
        <v>4053.0</v>
      </c>
      <c r="F131" s="14">
        <v>4052.0</v>
      </c>
      <c r="G131" s="14">
        <v>4052.0</v>
      </c>
      <c r="H131" s="14">
        <v>4051.0</v>
      </c>
      <c r="I131" s="14">
        <v>4050.0</v>
      </c>
      <c r="J131" s="14">
        <v>4049.0</v>
      </c>
      <c r="K131" s="14">
        <v>4048.0</v>
      </c>
      <c r="L131" s="14">
        <v>4047.0</v>
      </c>
      <c r="M131" s="14">
        <v>4046.0</v>
      </c>
      <c r="N131" s="14">
        <v>4044.0</v>
      </c>
      <c r="O131" s="14">
        <v>4043.0</v>
      </c>
      <c r="P131" s="14">
        <v>4041.0</v>
      </c>
      <c r="Q131" s="14">
        <v>4040.0</v>
      </c>
      <c r="R131" s="14">
        <v>4038.0</v>
      </c>
      <c r="S131" s="14">
        <v>4036.0</v>
      </c>
      <c r="T131" s="14">
        <v>4035.0</v>
      </c>
      <c r="U131" s="14">
        <v>4034.0</v>
      </c>
      <c r="V131" s="14">
        <v>4033.0</v>
      </c>
      <c r="W131" s="14">
        <v>4032.0</v>
      </c>
      <c r="X131" s="14">
        <v>4030.0</v>
      </c>
      <c r="Y131" s="14">
        <v>4029.0</v>
      </c>
      <c r="Z131" s="14">
        <v>4027.0</v>
      </c>
      <c r="AA131" s="14">
        <v>4027.0</v>
      </c>
      <c r="AB131" s="14">
        <v>4026.0</v>
      </c>
      <c r="AC131" s="14">
        <v>4025.0</v>
      </c>
      <c r="AD131" s="14">
        <v>4024.0</v>
      </c>
      <c r="AE131" s="14">
        <v>4023.0</v>
      </c>
      <c r="AF131" s="14">
        <v>4021.0</v>
      </c>
      <c r="AG131" s="14">
        <v>4020.0</v>
      </c>
      <c r="AH131" s="14">
        <v>4018.0</v>
      </c>
      <c r="AI131" s="14">
        <v>4016.0</v>
      </c>
      <c r="AJ131" s="14">
        <v>4014.0</v>
      </c>
      <c r="AK131" s="14">
        <v>4012.0</v>
      </c>
      <c r="AL131" s="14">
        <v>4010.0</v>
      </c>
      <c r="AM131" s="14">
        <v>4007.0</v>
      </c>
      <c r="AN131" s="14">
        <v>4004.0</v>
      </c>
      <c r="AO131" s="14">
        <v>4001.0</v>
      </c>
      <c r="AP131" s="14">
        <v>3996.0</v>
      </c>
      <c r="AQ131" s="14">
        <v>3991.0</v>
      </c>
      <c r="AR131" s="14">
        <v>3985.0</v>
      </c>
      <c r="AS131" s="14">
        <v>3979.0</v>
      </c>
      <c r="AT131" s="14">
        <v>3972.0</v>
      </c>
      <c r="AU131" s="14">
        <v>3967.0</v>
      </c>
      <c r="AV131" s="14">
        <v>3963.0</v>
      </c>
      <c r="AW131" s="14">
        <v>3960.0</v>
      </c>
      <c r="AX131" s="14">
        <v>3958.0</v>
      </c>
      <c r="AY131" s="14">
        <v>3956.0</v>
      </c>
      <c r="AZ131" s="14">
        <v>3955.0</v>
      </c>
      <c r="BA131" s="14">
        <v>3954.0</v>
      </c>
      <c r="BB131" s="14">
        <v>3952.0</v>
      </c>
      <c r="BC131" s="14">
        <v>3951.0</v>
      </c>
      <c r="BD131" s="14">
        <v>3950.0</v>
      </c>
      <c r="BE131" s="14">
        <v>3948.0</v>
      </c>
      <c r="BF131" s="14">
        <v>3947.0</v>
      </c>
      <c r="BG131" s="14">
        <v>3944.0</v>
      </c>
      <c r="BH131" s="14">
        <v>3941.0</v>
      </c>
      <c r="BI131" s="14">
        <v>3937.0</v>
      </c>
      <c r="BJ131" s="14">
        <v>3929.0</v>
      </c>
      <c r="BK131" s="14">
        <v>3912.0</v>
      </c>
      <c r="BL131" s="14">
        <v>3890.0</v>
      </c>
      <c r="BM131" s="14">
        <v>3863.0</v>
      </c>
      <c r="BN131" s="14">
        <v>3830.0</v>
      </c>
      <c r="BO131" s="14">
        <v>3788.0</v>
      </c>
      <c r="BP131" s="14">
        <v>3735.0</v>
      </c>
      <c r="BQ131" s="14">
        <v>3663.0</v>
      </c>
      <c r="BR131" s="14">
        <v>3562.0</v>
      </c>
      <c r="BS131" s="14">
        <v>3426.0</v>
      </c>
      <c r="BT131" s="14"/>
      <c r="BW131" s="2"/>
      <c r="BX131" s="2"/>
      <c r="BY131" s="2"/>
      <c r="BZ131" s="2"/>
      <c r="CA131" s="2"/>
      <c r="CB131" s="2"/>
      <c r="CC131" s="2"/>
      <c r="CD131" s="2"/>
      <c r="CE131" s="2"/>
    </row>
    <row r="132" spans="8:8" s="12" ht="20.0" customFormat="1" customHeight="1">
      <c r="A132" s="15">
        <v>18.0</v>
      </c>
      <c r="B132" s="14">
        <v>4154.0</v>
      </c>
      <c r="C132" s="14">
        <v>4154.0</v>
      </c>
      <c r="D132" s="14">
        <v>4154.0</v>
      </c>
      <c r="E132" s="14">
        <v>4154.0</v>
      </c>
      <c r="F132" s="14">
        <v>4153.0</v>
      </c>
      <c r="G132" s="14">
        <v>4152.0</v>
      </c>
      <c r="H132" s="14">
        <v>4152.0</v>
      </c>
      <c r="I132" s="14">
        <v>4151.0</v>
      </c>
      <c r="J132" s="14">
        <v>4150.0</v>
      </c>
      <c r="K132" s="14">
        <v>4149.0</v>
      </c>
      <c r="L132" s="14">
        <v>4148.0</v>
      </c>
      <c r="M132" s="14">
        <v>4146.0</v>
      </c>
      <c r="N132" s="14">
        <v>4145.0</v>
      </c>
      <c r="O132" s="14">
        <v>4143.0</v>
      </c>
      <c r="P132" s="14">
        <v>4142.0</v>
      </c>
      <c r="Q132" s="14">
        <v>4140.0</v>
      </c>
      <c r="R132" s="14">
        <v>4138.0</v>
      </c>
      <c r="S132" s="14">
        <v>4136.0</v>
      </c>
      <c r="T132" s="14">
        <v>4135.0</v>
      </c>
      <c r="U132" s="14">
        <v>4134.0</v>
      </c>
      <c r="V132" s="14">
        <v>4133.0</v>
      </c>
      <c r="W132" s="14">
        <v>4131.0</v>
      </c>
      <c r="X132" s="14">
        <v>4130.0</v>
      </c>
      <c r="Y132" s="14">
        <v>4128.0</v>
      </c>
      <c r="Z132" s="14">
        <v>4128.0</v>
      </c>
      <c r="AA132" s="14">
        <v>4127.0</v>
      </c>
      <c r="AB132" s="14">
        <v>4126.0</v>
      </c>
      <c r="AC132" s="14">
        <v>4125.0</v>
      </c>
      <c r="AD132" s="14">
        <v>4124.0</v>
      </c>
      <c r="AE132" s="14">
        <v>4123.0</v>
      </c>
      <c r="AF132" s="14">
        <v>4121.0</v>
      </c>
      <c r="AG132" s="14">
        <v>4120.0</v>
      </c>
      <c r="AH132" s="14">
        <v>4118.0</v>
      </c>
      <c r="AI132" s="14">
        <v>4116.0</v>
      </c>
      <c r="AJ132" s="14">
        <v>4114.0</v>
      </c>
      <c r="AK132" s="14">
        <v>4112.0</v>
      </c>
      <c r="AL132" s="14">
        <v>4109.0</v>
      </c>
      <c r="AM132" s="14">
        <v>4106.0</v>
      </c>
      <c r="AN132" s="14">
        <v>4103.0</v>
      </c>
      <c r="AO132" s="14">
        <v>4100.0</v>
      </c>
      <c r="AP132" s="14">
        <v>4095.0</v>
      </c>
      <c r="AQ132" s="14">
        <v>4090.0</v>
      </c>
      <c r="AR132" s="14">
        <v>4083.0</v>
      </c>
      <c r="AS132" s="14">
        <v>4077.0</v>
      </c>
      <c r="AT132" s="14">
        <v>4071.0</v>
      </c>
      <c r="AU132" s="14">
        <v>4066.0</v>
      </c>
      <c r="AV132" s="14">
        <v>4062.0</v>
      </c>
      <c r="AW132" s="14">
        <v>4059.0</v>
      </c>
      <c r="AX132" s="14">
        <v>4057.0</v>
      </c>
      <c r="AY132" s="14">
        <v>4055.0</v>
      </c>
      <c r="AZ132" s="14">
        <v>4054.0</v>
      </c>
      <c r="BA132" s="14">
        <v>4053.0</v>
      </c>
      <c r="BB132" s="14">
        <v>4051.0</v>
      </c>
      <c r="BC132" s="14">
        <v>4050.0</v>
      </c>
      <c r="BD132" s="14">
        <v>4049.0</v>
      </c>
      <c r="BE132" s="14">
        <v>4047.0</v>
      </c>
      <c r="BF132" s="14">
        <v>4045.0</v>
      </c>
      <c r="BG132" s="14">
        <v>4043.0</v>
      </c>
      <c r="BH132" s="14">
        <v>4039.0</v>
      </c>
      <c r="BI132" s="14">
        <v>4035.0</v>
      </c>
      <c r="BJ132" s="14">
        <v>4027.0</v>
      </c>
      <c r="BK132" s="14">
        <v>4010.0</v>
      </c>
      <c r="BL132" s="14">
        <v>3987.0</v>
      </c>
      <c r="BM132" s="14">
        <v>3959.0</v>
      </c>
      <c r="BN132" s="14">
        <v>3926.0</v>
      </c>
      <c r="BO132" s="14">
        <v>3882.0</v>
      </c>
      <c r="BP132" s="14">
        <v>3829.0</v>
      </c>
      <c r="BQ132" s="14">
        <v>3755.0</v>
      </c>
      <c r="BR132" s="14">
        <v>3651.0</v>
      </c>
      <c r="BS132" s="14">
        <v>3490.0</v>
      </c>
      <c r="BT132" s="14"/>
      <c r="BW132" s="2"/>
      <c r="BX132" s="2"/>
      <c r="BY132" s="2"/>
      <c r="BZ132" s="2"/>
      <c r="CA132" s="2"/>
      <c r="CB132" s="2"/>
      <c r="CC132" s="2"/>
      <c r="CD132" s="2"/>
      <c r="CE132" s="2"/>
    </row>
    <row r="133" spans="8:8" s="12" ht="20.0" customFormat="1" customHeight="1">
      <c r="A133" s="15">
        <v>19.0</v>
      </c>
      <c r="B133" s="14">
        <v>4258.0</v>
      </c>
      <c r="C133" s="14">
        <v>4258.0</v>
      </c>
      <c r="D133" s="14">
        <v>4258.0</v>
      </c>
      <c r="E133" s="14">
        <v>4257.0</v>
      </c>
      <c r="F133" s="14">
        <v>4257.0</v>
      </c>
      <c r="G133" s="14">
        <v>4256.0</v>
      </c>
      <c r="H133" s="14">
        <v>4255.0</v>
      </c>
      <c r="I133" s="14">
        <v>4254.0</v>
      </c>
      <c r="J133" s="14">
        <v>4253.0</v>
      </c>
      <c r="K133" s="14">
        <v>4252.0</v>
      </c>
      <c r="L133" s="14">
        <v>4251.0</v>
      </c>
      <c r="M133" s="14">
        <v>4250.0</v>
      </c>
      <c r="N133" s="14">
        <v>4248.0</v>
      </c>
      <c r="O133" s="14">
        <v>4246.0</v>
      </c>
      <c r="P133" s="14">
        <v>4245.0</v>
      </c>
      <c r="Q133" s="14">
        <v>4243.0</v>
      </c>
      <c r="R133" s="14">
        <v>4241.0</v>
      </c>
      <c r="S133" s="14">
        <v>4239.0</v>
      </c>
      <c r="T133" s="14">
        <v>4238.0</v>
      </c>
      <c r="U133" s="14">
        <v>4236.0</v>
      </c>
      <c r="V133" s="14">
        <v>4235.0</v>
      </c>
      <c r="W133" s="14">
        <v>4234.0</v>
      </c>
      <c r="X133" s="14">
        <v>4232.0</v>
      </c>
      <c r="Y133" s="14">
        <v>4232.0</v>
      </c>
      <c r="Z133" s="14">
        <v>4231.0</v>
      </c>
      <c r="AA133" s="14">
        <v>4230.0</v>
      </c>
      <c r="AB133" s="14">
        <v>4229.0</v>
      </c>
      <c r="AC133" s="14">
        <v>4228.0</v>
      </c>
      <c r="AD133" s="14">
        <v>4227.0</v>
      </c>
      <c r="AE133" s="14">
        <v>4226.0</v>
      </c>
      <c r="AF133" s="14">
        <v>4224.0</v>
      </c>
      <c r="AG133" s="14">
        <v>4223.0</v>
      </c>
      <c r="AH133" s="14">
        <v>4221.0</v>
      </c>
      <c r="AI133" s="14">
        <v>4219.0</v>
      </c>
      <c r="AJ133" s="14">
        <v>4217.0</v>
      </c>
      <c r="AK133" s="14">
        <v>4214.0</v>
      </c>
      <c r="AL133" s="14">
        <v>4212.0</v>
      </c>
      <c r="AM133" s="14">
        <v>4209.0</v>
      </c>
      <c r="AN133" s="14">
        <v>4205.0</v>
      </c>
      <c r="AO133" s="14">
        <v>4202.0</v>
      </c>
      <c r="AP133" s="14">
        <v>4197.0</v>
      </c>
      <c r="AQ133" s="14">
        <v>4191.0</v>
      </c>
      <c r="AR133" s="14">
        <v>4185.0</v>
      </c>
      <c r="AS133" s="14">
        <v>4178.0</v>
      </c>
      <c r="AT133" s="14">
        <v>4173.0</v>
      </c>
      <c r="AU133" s="14">
        <v>4168.0</v>
      </c>
      <c r="AV133" s="14">
        <v>4163.0</v>
      </c>
      <c r="AW133" s="14">
        <v>4160.0</v>
      </c>
      <c r="AX133" s="14">
        <v>4158.0</v>
      </c>
      <c r="AY133" s="14">
        <v>4157.0</v>
      </c>
      <c r="AZ133" s="14">
        <v>4155.0</v>
      </c>
      <c r="BA133" s="14">
        <v>4154.0</v>
      </c>
      <c r="BB133" s="14">
        <v>4153.0</v>
      </c>
      <c r="BC133" s="14">
        <v>4151.0</v>
      </c>
      <c r="BD133" s="14">
        <v>4150.0</v>
      </c>
      <c r="BE133" s="14">
        <v>4148.0</v>
      </c>
      <c r="BF133" s="14">
        <v>4146.0</v>
      </c>
      <c r="BG133" s="14">
        <v>4144.0</v>
      </c>
      <c r="BH133" s="14">
        <v>4140.0</v>
      </c>
      <c r="BI133" s="14">
        <v>4136.0</v>
      </c>
      <c r="BJ133" s="14">
        <v>4127.0</v>
      </c>
      <c r="BK133" s="14">
        <v>4110.0</v>
      </c>
      <c r="BL133" s="14">
        <v>4086.0</v>
      </c>
      <c r="BM133" s="14">
        <v>4058.0</v>
      </c>
      <c r="BN133" s="14">
        <v>4024.0</v>
      </c>
      <c r="BO133" s="14">
        <v>3979.0</v>
      </c>
      <c r="BP133" s="14">
        <v>3924.0</v>
      </c>
      <c r="BQ133" s="14">
        <v>3849.0</v>
      </c>
      <c r="BR133" s="14">
        <v>3742.0</v>
      </c>
      <c r="BS133" s="14">
        <v>3564.0</v>
      </c>
      <c r="BT133" s="14"/>
      <c r="BW133" s="2"/>
      <c r="BX133" s="2"/>
      <c r="BY133" s="2"/>
      <c r="BZ133" s="2"/>
      <c r="CA133" s="2"/>
      <c r="CB133" s="2"/>
      <c r="CC133" s="2"/>
      <c r="CD133" s="2"/>
      <c r="CE133" s="2"/>
    </row>
    <row r="134" spans="8:8" s="12" ht="20.0" customFormat="1" customHeight="1">
      <c r="A134" s="15">
        <v>20.0</v>
      </c>
      <c r="B134" s="14">
        <v>4364.0</v>
      </c>
      <c r="C134" s="14">
        <v>4364.0</v>
      </c>
      <c r="D134" s="14">
        <v>4364.0</v>
      </c>
      <c r="E134" s="14">
        <v>4363.0</v>
      </c>
      <c r="F134" s="14">
        <v>4363.0</v>
      </c>
      <c r="G134" s="14">
        <v>4362.0</v>
      </c>
      <c r="H134" s="14">
        <v>4361.0</v>
      </c>
      <c r="I134" s="14">
        <v>4360.0</v>
      </c>
      <c r="J134" s="14">
        <v>4359.0</v>
      </c>
      <c r="K134" s="14">
        <v>4358.0</v>
      </c>
      <c r="L134" s="14">
        <v>4357.0</v>
      </c>
      <c r="M134" s="14">
        <v>4355.0</v>
      </c>
      <c r="N134" s="14">
        <v>4354.0</v>
      </c>
      <c r="O134" s="14">
        <v>4352.0</v>
      </c>
      <c r="P134" s="14">
        <v>4350.0</v>
      </c>
      <c r="Q134" s="14">
        <v>4348.0</v>
      </c>
      <c r="R134" s="14">
        <v>4346.0</v>
      </c>
      <c r="S134" s="14">
        <v>4344.0</v>
      </c>
      <c r="T134" s="14">
        <v>4343.0</v>
      </c>
      <c r="U134" s="14">
        <v>4342.0</v>
      </c>
      <c r="V134" s="14">
        <v>4340.0</v>
      </c>
      <c r="W134" s="14">
        <v>4339.0</v>
      </c>
      <c r="X134" s="14">
        <v>4338.0</v>
      </c>
      <c r="Y134" s="14">
        <v>4337.0</v>
      </c>
      <c r="Z134" s="14">
        <v>4337.0</v>
      </c>
      <c r="AA134" s="14">
        <v>4336.0</v>
      </c>
      <c r="AB134" s="14">
        <v>4335.0</v>
      </c>
      <c r="AC134" s="14">
        <v>4334.0</v>
      </c>
      <c r="AD134" s="14">
        <v>4333.0</v>
      </c>
      <c r="AE134" s="14">
        <v>4331.0</v>
      </c>
      <c r="AF134" s="14">
        <v>4330.0</v>
      </c>
      <c r="AG134" s="14">
        <v>4328.0</v>
      </c>
      <c r="AH134" s="14">
        <v>4327.0</v>
      </c>
      <c r="AI134" s="14">
        <v>4325.0</v>
      </c>
      <c r="AJ134" s="14">
        <v>4322.0</v>
      </c>
      <c r="AK134" s="14">
        <v>4320.0</v>
      </c>
      <c r="AL134" s="14">
        <v>4317.0</v>
      </c>
      <c r="AM134" s="14">
        <v>4314.0</v>
      </c>
      <c r="AN134" s="14">
        <v>4310.0</v>
      </c>
      <c r="AO134" s="14">
        <v>4307.0</v>
      </c>
      <c r="AP134" s="14">
        <v>4302.0</v>
      </c>
      <c r="AQ134" s="14">
        <v>4296.0</v>
      </c>
      <c r="AR134" s="14">
        <v>4289.0</v>
      </c>
      <c r="AS134" s="14">
        <v>4283.0</v>
      </c>
      <c r="AT134" s="14">
        <v>4277.0</v>
      </c>
      <c r="AU134" s="14">
        <v>4272.0</v>
      </c>
      <c r="AV134" s="14">
        <v>4268.0</v>
      </c>
      <c r="AW134" s="14">
        <v>4264.0</v>
      </c>
      <c r="AX134" s="14">
        <v>4262.0</v>
      </c>
      <c r="AY134" s="14">
        <v>4260.0</v>
      </c>
      <c r="AZ134" s="14">
        <v>4259.0</v>
      </c>
      <c r="BA134" s="14">
        <v>4258.0</v>
      </c>
      <c r="BB134" s="14">
        <v>4256.0</v>
      </c>
      <c r="BC134" s="14">
        <v>4255.0</v>
      </c>
      <c r="BD134" s="14">
        <v>4254.0</v>
      </c>
      <c r="BE134" s="14">
        <v>4252.0</v>
      </c>
      <c r="BF134" s="14">
        <v>4250.0</v>
      </c>
      <c r="BG134" s="14">
        <v>4247.0</v>
      </c>
      <c r="BH134" s="14">
        <v>4244.0</v>
      </c>
      <c r="BI134" s="14">
        <v>4240.0</v>
      </c>
      <c r="BJ134" s="14">
        <v>4231.0</v>
      </c>
      <c r="BK134" s="14">
        <v>4213.0</v>
      </c>
      <c r="BL134" s="14">
        <v>4189.0</v>
      </c>
      <c r="BM134" s="14">
        <v>4160.0</v>
      </c>
      <c r="BN134" s="14">
        <v>4125.0</v>
      </c>
      <c r="BO134" s="14">
        <v>4079.0</v>
      </c>
      <c r="BP134" s="14">
        <v>4022.0</v>
      </c>
      <c r="BQ134" s="14">
        <v>3945.0</v>
      </c>
      <c r="BR134" s="14">
        <v>3836.0</v>
      </c>
      <c r="BS134" s="14">
        <v>3653.0</v>
      </c>
      <c r="BT134" s="14"/>
      <c r="BW134" s="2"/>
      <c r="BX134" s="2"/>
      <c r="BY134" s="2"/>
      <c r="BZ134" s="2"/>
      <c r="CA134" s="2"/>
      <c r="CB134" s="2"/>
      <c r="CC134" s="2"/>
      <c r="CD134" s="2"/>
      <c r="CE134" s="2"/>
    </row>
    <row r="135" spans="8:8" s="12" ht="20.0" customFormat="1" customHeight="1">
      <c r="A135" s="15">
        <v>21.0</v>
      </c>
      <c r="B135" s="15">
        <v>4473.0</v>
      </c>
      <c r="C135" s="15">
        <v>4473.0</v>
      </c>
      <c r="D135" s="15">
        <v>4473.0</v>
      </c>
      <c r="E135" s="15">
        <v>4472.0</v>
      </c>
      <c r="F135" s="15">
        <v>4472.0</v>
      </c>
      <c r="G135" s="15">
        <v>4471.0</v>
      </c>
      <c r="H135" s="15">
        <v>4470.0</v>
      </c>
      <c r="I135" s="15">
        <v>4469.0</v>
      </c>
      <c r="J135" s="15">
        <v>4468.0</v>
      </c>
      <c r="K135" s="15">
        <v>4467.0</v>
      </c>
      <c r="L135" s="15">
        <v>4466.0</v>
      </c>
      <c r="M135" s="15">
        <v>4464.0</v>
      </c>
      <c r="N135" s="15">
        <v>4462.0</v>
      </c>
      <c r="O135" s="15">
        <v>4461.0</v>
      </c>
      <c r="P135" s="15">
        <v>4459.0</v>
      </c>
      <c r="Q135" s="15">
        <v>4457.0</v>
      </c>
      <c r="R135" s="15">
        <v>4454.0</v>
      </c>
      <c r="S135" s="15">
        <v>4452.0</v>
      </c>
      <c r="T135" s="15">
        <v>4451.0</v>
      </c>
      <c r="U135" s="15">
        <v>4450.0</v>
      </c>
      <c r="V135" s="15">
        <v>4448.0</v>
      </c>
      <c r="W135" s="15">
        <v>4447.0</v>
      </c>
      <c r="X135" s="15">
        <v>4447.0</v>
      </c>
      <c r="Y135" s="15">
        <v>4446.0</v>
      </c>
      <c r="Z135" s="15">
        <v>4445.0</v>
      </c>
      <c r="AA135" s="15">
        <v>4444.0</v>
      </c>
      <c r="AB135" s="15">
        <v>4443.0</v>
      </c>
      <c r="AC135" s="15">
        <v>4442.0</v>
      </c>
      <c r="AD135" s="15">
        <v>4441.0</v>
      </c>
      <c r="AE135" s="15">
        <v>4440.0</v>
      </c>
      <c r="AF135" s="15">
        <v>4438.0</v>
      </c>
      <c r="AG135" s="15">
        <v>4437.0</v>
      </c>
      <c r="AH135" s="15">
        <v>4435.0</v>
      </c>
      <c r="AI135" s="15">
        <v>4433.0</v>
      </c>
      <c r="AJ135" s="15">
        <v>4430.0</v>
      </c>
      <c r="AK135" s="15">
        <v>4428.0</v>
      </c>
      <c r="AL135" s="15">
        <v>4425.0</v>
      </c>
      <c r="AM135" s="15">
        <v>4422.0</v>
      </c>
      <c r="AN135" s="15">
        <v>4418.0</v>
      </c>
      <c r="AO135" s="15">
        <v>4414.0</v>
      </c>
      <c r="AP135" s="15">
        <v>4410.0</v>
      </c>
      <c r="AQ135" s="15">
        <v>4404.0</v>
      </c>
      <c r="AR135" s="15">
        <v>4397.0</v>
      </c>
      <c r="AS135" s="15">
        <v>4390.0</v>
      </c>
      <c r="AT135" s="15">
        <v>4384.0</v>
      </c>
      <c r="AU135" s="15">
        <v>4379.0</v>
      </c>
      <c r="AV135" s="15">
        <v>4374.0</v>
      </c>
      <c r="AW135" s="15">
        <v>4371.0</v>
      </c>
      <c r="AX135" s="15">
        <v>4369.0</v>
      </c>
      <c r="AY135" s="15">
        <v>4367.0</v>
      </c>
      <c r="AZ135" s="15">
        <v>4365.0</v>
      </c>
      <c r="BA135" s="15">
        <v>4364.0</v>
      </c>
      <c r="BB135" s="15">
        <v>4363.0</v>
      </c>
      <c r="BC135" s="15">
        <v>4361.0</v>
      </c>
      <c r="BD135" s="15">
        <v>4360.0</v>
      </c>
      <c r="BE135" s="15">
        <v>4358.0</v>
      </c>
      <c r="BF135" s="15">
        <v>4356.0</v>
      </c>
      <c r="BG135" s="15">
        <v>4353.0</v>
      </c>
      <c r="BH135" s="15">
        <v>4350.0</v>
      </c>
      <c r="BI135" s="15">
        <v>4346.0</v>
      </c>
      <c r="BJ135" s="15">
        <v>4336.0</v>
      </c>
      <c r="BK135" s="15">
        <v>4318.0</v>
      </c>
      <c r="BL135" s="15">
        <v>4293.0</v>
      </c>
      <c r="BM135" s="15">
        <v>4264.0</v>
      </c>
      <c r="BN135" s="15">
        <v>4228.0</v>
      </c>
      <c r="BO135" s="15">
        <v>4181.0</v>
      </c>
      <c r="BP135" s="15">
        <v>4123.0</v>
      </c>
      <c r="BQ135" s="15">
        <v>4043.0</v>
      </c>
      <c r="BR135" s="15">
        <v>3931.0</v>
      </c>
      <c r="BS135" s="15">
        <v>3744.0</v>
      </c>
      <c r="BT135" s="15"/>
      <c r="BW135" s="2"/>
      <c r="BX135" s="2"/>
      <c r="BY135" s="2"/>
      <c r="BZ135" s="2"/>
      <c r="CA135" s="2"/>
      <c r="CB135" s="2"/>
      <c r="CC135" s="2"/>
      <c r="CD135" s="2"/>
      <c r="CE135" s="2"/>
    </row>
    <row r="136" spans="8:8" s="12" ht="20.0" customFormat="1" customHeight="1">
      <c r="A136" s="15">
        <v>22.0</v>
      </c>
      <c r="B136" s="14">
        <v>4585.0</v>
      </c>
      <c r="C136" s="14">
        <v>4585.0</v>
      </c>
      <c r="D136" s="14">
        <v>4584.0</v>
      </c>
      <c r="E136" s="14">
        <v>4584.0</v>
      </c>
      <c r="F136" s="14">
        <v>4583.0</v>
      </c>
      <c r="G136" s="14">
        <v>4582.0</v>
      </c>
      <c r="H136" s="14">
        <v>4582.0</v>
      </c>
      <c r="I136" s="14">
        <v>4581.0</v>
      </c>
      <c r="J136" s="14">
        <v>4580.0</v>
      </c>
      <c r="K136" s="14">
        <v>4578.0</v>
      </c>
      <c r="L136" s="14">
        <v>4577.0</v>
      </c>
      <c r="M136" s="14">
        <v>4575.0</v>
      </c>
      <c r="N136" s="14">
        <v>4574.0</v>
      </c>
      <c r="O136" s="14">
        <v>4572.0</v>
      </c>
      <c r="P136" s="14">
        <v>4570.0</v>
      </c>
      <c r="Q136" s="14">
        <v>4568.0</v>
      </c>
      <c r="R136" s="14">
        <v>4565.0</v>
      </c>
      <c r="S136" s="14">
        <v>4563.0</v>
      </c>
      <c r="T136" s="14">
        <v>4562.0</v>
      </c>
      <c r="U136" s="14">
        <v>4560.0</v>
      </c>
      <c r="V136" s="14">
        <v>4559.0</v>
      </c>
      <c r="W136" s="14">
        <v>4558.0</v>
      </c>
      <c r="X136" s="14">
        <v>4558.0</v>
      </c>
      <c r="Y136" s="14">
        <v>4557.0</v>
      </c>
      <c r="Z136" s="14">
        <v>4556.0</v>
      </c>
      <c r="AA136" s="14">
        <v>4555.0</v>
      </c>
      <c r="AB136" s="14">
        <v>4554.0</v>
      </c>
      <c r="AC136" s="14">
        <v>4553.0</v>
      </c>
      <c r="AD136" s="14">
        <v>4552.0</v>
      </c>
      <c r="AE136" s="14">
        <v>4551.0</v>
      </c>
      <c r="AF136" s="14">
        <v>4549.0</v>
      </c>
      <c r="AG136" s="14">
        <v>4548.0</v>
      </c>
      <c r="AH136" s="14">
        <v>4546.0</v>
      </c>
      <c r="AI136" s="14">
        <v>4543.0</v>
      </c>
      <c r="AJ136" s="14">
        <v>4541.0</v>
      </c>
      <c r="AK136" s="14">
        <v>4538.0</v>
      </c>
      <c r="AL136" s="14">
        <v>4535.0</v>
      </c>
      <c r="AM136" s="14">
        <v>4532.0</v>
      </c>
      <c r="AN136" s="14">
        <v>4529.0</v>
      </c>
      <c r="AO136" s="14">
        <v>4525.0</v>
      </c>
      <c r="AP136" s="14">
        <v>4520.0</v>
      </c>
      <c r="AQ136" s="14">
        <v>4514.0</v>
      </c>
      <c r="AR136" s="14">
        <v>4507.0</v>
      </c>
      <c r="AS136" s="14">
        <v>4500.0</v>
      </c>
      <c r="AT136" s="14">
        <v>4493.0</v>
      </c>
      <c r="AU136" s="14">
        <v>4488.0</v>
      </c>
      <c r="AV136" s="14">
        <v>4484.0</v>
      </c>
      <c r="AW136" s="14">
        <v>4480.0</v>
      </c>
      <c r="AX136" s="14">
        <v>4478.0</v>
      </c>
      <c r="AY136" s="14">
        <v>4476.0</v>
      </c>
      <c r="AZ136" s="14">
        <v>4475.0</v>
      </c>
      <c r="BA136" s="14">
        <v>4473.0</v>
      </c>
      <c r="BB136" s="14">
        <v>4472.0</v>
      </c>
      <c r="BC136" s="14">
        <v>4470.0</v>
      </c>
      <c r="BD136" s="14">
        <v>4469.0</v>
      </c>
      <c r="BE136" s="14">
        <v>4467.0</v>
      </c>
      <c r="BF136" s="14">
        <v>4465.0</v>
      </c>
      <c r="BG136" s="14">
        <v>4462.0</v>
      </c>
      <c r="BH136" s="14">
        <v>4459.0</v>
      </c>
      <c r="BI136" s="14">
        <v>4454.0</v>
      </c>
      <c r="BJ136" s="14">
        <v>4445.0</v>
      </c>
      <c r="BK136" s="14">
        <v>4426.0</v>
      </c>
      <c r="BL136" s="14">
        <v>4401.0</v>
      </c>
      <c r="BM136" s="14">
        <v>4370.0</v>
      </c>
      <c r="BN136" s="14">
        <v>4333.0</v>
      </c>
      <c r="BO136" s="14">
        <v>4285.0</v>
      </c>
      <c r="BP136" s="14">
        <v>4226.0</v>
      </c>
      <c r="BQ136" s="14">
        <v>4144.0</v>
      </c>
      <c r="BR136" s="14">
        <v>4030.0</v>
      </c>
      <c r="BS136" s="14">
        <v>3838.0</v>
      </c>
      <c r="BT136" s="14"/>
      <c r="BW136" s="2"/>
      <c r="BX136" s="2"/>
      <c r="BY136" s="2"/>
      <c r="BZ136" s="2"/>
      <c r="CA136" s="2"/>
      <c r="CB136" s="2"/>
      <c r="CC136" s="2"/>
      <c r="CD136" s="2"/>
      <c r="CE136" s="2"/>
    </row>
    <row r="137" spans="8:8" s="12" ht="20.0" customFormat="1" customHeight="1">
      <c r="A137" s="15">
        <v>23.0</v>
      </c>
      <c r="B137" s="14">
        <v>4699.0</v>
      </c>
      <c r="C137" s="14">
        <v>4699.0</v>
      </c>
      <c r="D137" s="14">
        <v>4699.0</v>
      </c>
      <c r="E137" s="14">
        <v>4698.0</v>
      </c>
      <c r="F137" s="14">
        <v>4698.0</v>
      </c>
      <c r="G137" s="14">
        <v>4697.0</v>
      </c>
      <c r="H137" s="14">
        <v>4696.0</v>
      </c>
      <c r="I137" s="14">
        <v>4695.0</v>
      </c>
      <c r="J137" s="14">
        <v>4694.0</v>
      </c>
      <c r="K137" s="14">
        <v>4693.0</v>
      </c>
      <c r="L137" s="14">
        <v>4691.0</v>
      </c>
      <c r="M137" s="14">
        <v>4690.0</v>
      </c>
      <c r="N137" s="14">
        <v>4688.0</v>
      </c>
      <c r="O137" s="14">
        <v>4686.0</v>
      </c>
      <c r="P137" s="14">
        <v>4684.0</v>
      </c>
      <c r="Q137" s="14">
        <v>4682.0</v>
      </c>
      <c r="R137" s="14">
        <v>4679.0</v>
      </c>
      <c r="S137" s="14">
        <v>4677.0</v>
      </c>
      <c r="T137" s="14">
        <v>4675.0</v>
      </c>
      <c r="U137" s="14">
        <v>4674.0</v>
      </c>
      <c r="V137" s="14">
        <v>4673.0</v>
      </c>
      <c r="W137" s="14">
        <v>4672.0</v>
      </c>
      <c r="X137" s="14">
        <v>4672.0</v>
      </c>
      <c r="Y137" s="14">
        <v>4671.0</v>
      </c>
      <c r="Z137" s="14">
        <v>4670.0</v>
      </c>
      <c r="AA137" s="14">
        <v>4669.0</v>
      </c>
      <c r="AB137" s="14">
        <v>4668.0</v>
      </c>
      <c r="AC137" s="14">
        <v>4667.0</v>
      </c>
      <c r="AD137" s="14">
        <v>4666.0</v>
      </c>
      <c r="AE137" s="14">
        <v>4665.0</v>
      </c>
      <c r="AF137" s="14">
        <v>4663.0</v>
      </c>
      <c r="AG137" s="14">
        <v>4661.0</v>
      </c>
      <c r="AH137" s="14">
        <v>4659.0</v>
      </c>
      <c r="AI137" s="14">
        <v>4657.0</v>
      </c>
      <c r="AJ137" s="14">
        <v>4655.0</v>
      </c>
      <c r="AK137" s="14">
        <v>4652.0</v>
      </c>
      <c r="AL137" s="14">
        <v>4649.0</v>
      </c>
      <c r="AM137" s="14">
        <v>4645.0</v>
      </c>
      <c r="AN137" s="14">
        <v>4642.0</v>
      </c>
      <c r="AO137" s="14">
        <v>4638.0</v>
      </c>
      <c r="AP137" s="14">
        <v>4633.0</v>
      </c>
      <c r="AQ137" s="14">
        <v>4627.0</v>
      </c>
      <c r="AR137" s="14">
        <v>4619.0</v>
      </c>
      <c r="AS137" s="14">
        <v>4612.0</v>
      </c>
      <c r="AT137" s="14">
        <v>4606.0</v>
      </c>
      <c r="AU137" s="14">
        <v>4600.0</v>
      </c>
      <c r="AV137" s="14">
        <v>4596.0</v>
      </c>
      <c r="AW137" s="14">
        <v>4592.0</v>
      </c>
      <c r="AX137" s="14">
        <v>4590.0</v>
      </c>
      <c r="AY137" s="14">
        <v>4588.0</v>
      </c>
      <c r="AZ137" s="14">
        <v>4586.0</v>
      </c>
      <c r="BA137" s="14">
        <v>4585.0</v>
      </c>
      <c r="BB137" s="14">
        <v>4584.0</v>
      </c>
      <c r="BC137" s="14">
        <v>4582.0</v>
      </c>
      <c r="BD137" s="14">
        <v>4581.0</v>
      </c>
      <c r="BE137" s="14">
        <v>4579.0</v>
      </c>
      <c r="BF137" s="14">
        <v>4577.0</v>
      </c>
      <c r="BG137" s="14">
        <v>4574.0</v>
      </c>
      <c r="BH137" s="14">
        <v>4570.0</v>
      </c>
      <c r="BI137" s="14">
        <v>4566.0</v>
      </c>
      <c r="BJ137" s="14">
        <v>4556.0</v>
      </c>
      <c r="BK137" s="14">
        <v>4536.0</v>
      </c>
      <c r="BL137" s="14">
        <v>4511.0</v>
      </c>
      <c r="BM137" s="14">
        <v>4479.0</v>
      </c>
      <c r="BN137" s="14">
        <v>4442.0</v>
      </c>
      <c r="BO137" s="14">
        <v>4392.0</v>
      </c>
      <c r="BP137" s="14">
        <v>4332.0</v>
      </c>
      <c r="BQ137" s="14">
        <v>4248.0</v>
      </c>
      <c r="BR137" s="14">
        <v>4130.0</v>
      </c>
      <c r="BS137" s="14">
        <v>3934.0</v>
      </c>
      <c r="BT137" s="14"/>
      <c r="BW137" s="2"/>
      <c r="BX137" s="2"/>
      <c r="BY137" s="2"/>
      <c r="BZ137" s="2"/>
      <c r="CA137" s="2"/>
      <c r="CB137" s="2"/>
      <c r="CC137" s="2"/>
      <c r="CD137" s="2"/>
      <c r="CE137" s="2"/>
    </row>
    <row r="138" spans="8:8" s="12" ht="20.0" customFormat="1" customHeight="1">
      <c r="A138" s="15">
        <v>24.0</v>
      </c>
      <c r="B138" s="14">
        <v>4817.0</v>
      </c>
      <c r="C138" s="14">
        <v>4817.0</v>
      </c>
      <c r="D138" s="14">
        <v>4816.0</v>
      </c>
      <c r="E138" s="14">
        <v>4816.0</v>
      </c>
      <c r="F138" s="14">
        <v>4815.0</v>
      </c>
      <c r="G138" s="14">
        <v>4814.0</v>
      </c>
      <c r="H138" s="14">
        <v>4813.0</v>
      </c>
      <c r="I138" s="14">
        <v>4812.0</v>
      </c>
      <c r="J138" s="14">
        <v>4811.0</v>
      </c>
      <c r="K138" s="14">
        <v>4810.0</v>
      </c>
      <c r="L138" s="14">
        <v>4808.0</v>
      </c>
      <c r="M138" s="14">
        <v>4807.0</v>
      </c>
      <c r="N138" s="14">
        <v>4805.0</v>
      </c>
      <c r="O138" s="14">
        <v>4803.0</v>
      </c>
      <c r="P138" s="14">
        <v>4801.0</v>
      </c>
      <c r="Q138" s="14">
        <v>4799.0</v>
      </c>
      <c r="R138" s="14">
        <v>4796.0</v>
      </c>
      <c r="S138" s="14">
        <v>4794.0</v>
      </c>
      <c r="T138" s="14">
        <v>4792.0</v>
      </c>
      <c r="U138" s="14">
        <v>4791.0</v>
      </c>
      <c r="V138" s="14">
        <v>4790.0</v>
      </c>
      <c r="W138" s="14">
        <v>4789.0</v>
      </c>
      <c r="X138" s="14">
        <v>4788.0</v>
      </c>
      <c r="Y138" s="14">
        <v>4788.0</v>
      </c>
      <c r="Z138" s="14">
        <v>4787.0</v>
      </c>
      <c r="AA138" s="14">
        <v>4786.0</v>
      </c>
      <c r="AB138" s="14">
        <v>4785.0</v>
      </c>
      <c r="AC138" s="14">
        <v>4784.0</v>
      </c>
      <c r="AD138" s="14">
        <v>4783.0</v>
      </c>
      <c r="AE138" s="14">
        <v>4781.0</v>
      </c>
      <c r="AF138" s="14">
        <v>4780.0</v>
      </c>
      <c r="AG138" s="14">
        <v>4778.0</v>
      </c>
      <c r="AH138" s="14">
        <v>4776.0</v>
      </c>
      <c r="AI138" s="14">
        <v>4773.0</v>
      </c>
      <c r="AJ138" s="14">
        <v>4771.0</v>
      </c>
      <c r="AK138" s="14">
        <v>4768.0</v>
      </c>
      <c r="AL138" s="14">
        <v>4765.0</v>
      </c>
      <c r="AM138" s="14">
        <v>4762.0</v>
      </c>
      <c r="AN138" s="14">
        <v>4758.0</v>
      </c>
      <c r="AO138" s="14">
        <v>4754.0</v>
      </c>
      <c r="AP138" s="14">
        <v>4749.0</v>
      </c>
      <c r="AQ138" s="14">
        <v>4742.0</v>
      </c>
      <c r="AR138" s="14">
        <v>4735.0</v>
      </c>
      <c r="AS138" s="14">
        <v>4727.0</v>
      </c>
      <c r="AT138" s="14">
        <v>4721.0</v>
      </c>
      <c r="AU138" s="14">
        <v>4715.0</v>
      </c>
      <c r="AV138" s="14">
        <v>4711.0</v>
      </c>
      <c r="AW138" s="14">
        <v>4707.0</v>
      </c>
      <c r="AX138" s="14">
        <v>4705.0</v>
      </c>
      <c r="AY138" s="14">
        <v>4703.0</v>
      </c>
      <c r="AZ138" s="14">
        <v>4701.0</v>
      </c>
      <c r="BA138" s="14">
        <v>4700.0</v>
      </c>
      <c r="BB138" s="14">
        <v>4698.0</v>
      </c>
      <c r="BC138" s="14">
        <v>4697.0</v>
      </c>
      <c r="BD138" s="14">
        <v>4695.0</v>
      </c>
      <c r="BE138" s="14">
        <v>4693.0</v>
      </c>
      <c r="BF138" s="14">
        <v>4691.0</v>
      </c>
      <c r="BG138" s="14">
        <v>4688.0</v>
      </c>
      <c r="BH138" s="14">
        <v>4684.0</v>
      </c>
      <c r="BI138" s="14">
        <v>4680.0</v>
      </c>
      <c r="BJ138" s="14">
        <v>4670.0</v>
      </c>
      <c r="BK138" s="14">
        <v>4650.0</v>
      </c>
      <c r="BL138" s="14">
        <v>4623.0</v>
      </c>
      <c r="BM138" s="14">
        <v>4591.0</v>
      </c>
      <c r="BN138" s="14">
        <v>4553.0</v>
      </c>
      <c r="BO138" s="14">
        <v>4502.0</v>
      </c>
      <c r="BP138" s="14">
        <v>4440.0</v>
      </c>
      <c r="BQ138" s="14">
        <v>4354.0</v>
      </c>
      <c r="BR138" s="14">
        <v>4233.0</v>
      </c>
      <c r="BS138" s="14">
        <v>4032.0</v>
      </c>
      <c r="BT138" s="14"/>
      <c r="BW138" s="2"/>
      <c r="BX138" s="2"/>
      <c r="BY138" s="2"/>
      <c r="BZ138" s="2"/>
      <c r="CA138" s="2"/>
      <c r="CB138" s="2"/>
      <c r="CC138" s="2"/>
      <c r="CD138" s="2"/>
      <c r="CE138" s="2"/>
    </row>
    <row r="139" spans="8:8" s="12" ht="20.0" customFormat="1" customHeight="1">
      <c r="A139" s="15">
        <v>25.0</v>
      </c>
      <c r="B139" s="14">
        <v>4937.0</v>
      </c>
      <c r="C139" s="14">
        <v>4937.0</v>
      </c>
      <c r="D139" s="14">
        <v>4937.0</v>
      </c>
      <c r="E139" s="14">
        <v>4936.0</v>
      </c>
      <c r="F139" s="14">
        <v>4935.0</v>
      </c>
      <c r="G139" s="14">
        <v>4935.0</v>
      </c>
      <c r="H139" s="14">
        <v>4934.0</v>
      </c>
      <c r="I139" s="14">
        <v>4933.0</v>
      </c>
      <c r="J139" s="14">
        <v>4931.0</v>
      </c>
      <c r="K139" s="14">
        <v>4930.0</v>
      </c>
      <c r="L139" s="14">
        <v>4929.0</v>
      </c>
      <c r="M139" s="14">
        <v>4927.0</v>
      </c>
      <c r="N139" s="14">
        <v>4925.0</v>
      </c>
      <c r="O139" s="14">
        <v>4923.0</v>
      </c>
      <c r="P139" s="14">
        <v>4921.0</v>
      </c>
      <c r="Q139" s="14">
        <v>4918.0</v>
      </c>
      <c r="R139" s="14">
        <v>4916.0</v>
      </c>
      <c r="S139" s="14">
        <v>4914.0</v>
      </c>
      <c r="T139" s="14">
        <v>4912.0</v>
      </c>
      <c r="U139" s="14">
        <v>4911.0</v>
      </c>
      <c r="V139" s="14">
        <v>4910.0</v>
      </c>
      <c r="W139" s="14">
        <v>4909.0</v>
      </c>
      <c r="X139" s="14">
        <v>4908.0</v>
      </c>
      <c r="Y139" s="14">
        <v>4907.0</v>
      </c>
      <c r="Z139" s="14">
        <v>4907.0</v>
      </c>
      <c r="AA139" s="14">
        <v>4906.0</v>
      </c>
      <c r="AB139" s="14">
        <v>4905.0</v>
      </c>
      <c r="AC139" s="14">
        <v>4903.0</v>
      </c>
      <c r="AD139" s="14">
        <v>4902.0</v>
      </c>
      <c r="AE139" s="14">
        <v>4901.0</v>
      </c>
      <c r="AF139" s="14">
        <v>4899.0</v>
      </c>
      <c r="AG139" s="14">
        <v>4897.0</v>
      </c>
      <c r="AH139" s="14">
        <v>4895.0</v>
      </c>
      <c r="AI139" s="14">
        <v>4893.0</v>
      </c>
      <c r="AJ139" s="14">
        <v>4890.0</v>
      </c>
      <c r="AK139" s="14">
        <v>4887.0</v>
      </c>
      <c r="AL139" s="14">
        <v>4884.0</v>
      </c>
      <c r="AM139" s="14">
        <v>4881.0</v>
      </c>
      <c r="AN139" s="14">
        <v>4877.0</v>
      </c>
      <c r="AO139" s="14">
        <v>4873.0</v>
      </c>
      <c r="AP139" s="14">
        <v>4867.0</v>
      </c>
      <c r="AQ139" s="14">
        <v>4861.0</v>
      </c>
      <c r="AR139" s="14">
        <v>4853.0</v>
      </c>
      <c r="AS139" s="14">
        <v>4846.0</v>
      </c>
      <c r="AT139" s="14">
        <v>4839.0</v>
      </c>
      <c r="AU139" s="14">
        <v>4833.0</v>
      </c>
      <c r="AV139" s="14">
        <v>4828.0</v>
      </c>
      <c r="AW139" s="14">
        <v>4825.0</v>
      </c>
      <c r="AX139" s="14">
        <v>4822.0</v>
      </c>
      <c r="AY139" s="14">
        <v>4820.0</v>
      </c>
      <c r="AZ139" s="14">
        <v>4819.0</v>
      </c>
      <c r="BA139" s="14">
        <v>4817.0</v>
      </c>
      <c r="BB139" s="14">
        <v>4816.0</v>
      </c>
      <c r="BC139" s="14">
        <v>4814.0</v>
      </c>
      <c r="BD139" s="14">
        <v>4813.0</v>
      </c>
      <c r="BE139" s="14">
        <v>4811.0</v>
      </c>
      <c r="BF139" s="14">
        <v>4808.0</v>
      </c>
      <c r="BG139" s="14">
        <v>4805.0</v>
      </c>
      <c r="BH139" s="14">
        <v>4801.0</v>
      </c>
      <c r="BI139" s="14">
        <v>4797.0</v>
      </c>
      <c r="BJ139" s="14">
        <v>4786.0</v>
      </c>
      <c r="BK139" s="14">
        <v>4766.0</v>
      </c>
      <c r="BL139" s="14">
        <v>4739.0</v>
      </c>
      <c r="BM139" s="14">
        <v>4706.0</v>
      </c>
      <c r="BN139" s="14">
        <v>4666.0</v>
      </c>
      <c r="BO139" s="14">
        <v>4615.0</v>
      </c>
      <c r="BP139" s="14">
        <v>4551.0</v>
      </c>
      <c r="BQ139" s="14">
        <v>4463.0</v>
      </c>
      <c r="BR139" s="14">
        <v>4339.0</v>
      </c>
      <c r="BS139" s="14">
        <v>4133.0</v>
      </c>
      <c r="BT139" s="14"/>
      <c r="BW139" s="2"/>
      <c r="BX139" s="2"/>
      <c r="BY139" s="2"/>
      <c r="BZ139" s="2"/>
      <c r="CA139" s="2"/>
      <c r="CB139" s="2"/>
      <c r="CC139" s="2"/>
      <c r="CD139" s="2"/>
      <c r="CE139" s="2"/>
    </row>
    <row r="140" spans="8:8" s="12" ht="20.0" customFormat="1" customHeight="1">
      <c r="A140" s="15">
        <v>26.0</v>
      </c>
      <c r="B140" s="14">
        <v>5061.0</v>
      </c>
      <c r="C140" s="14">
        <v>5060.0</v>
      </c>
      <c r="D140" s="14">
        <v>5060.0</v>
      </c>
      <c r="E140" s="14">
        <v>5059.0</v>
      </c>
      <c r="F140" s="14">
        <v>5059.0</v>
      </c>
      <c r="G140" s="14">
        <v>5058.0</v>
      </c>
      <c r="H140" s="14">
        <v>5057.0</v>
      </c>
      <c r="I140" s="14">
        <v>5056.0</v>
      </c>
      <c r="J140" s="14">
        <v>5055.0</v>
      </c>
      <c r="K140" s="14">
        <v>5053.0</v>
      </c>
      <c r="L140" s="14">
        <v>5052.0</v>
      </c>
      <c r="M140" s="14">
        <v>5050.0</v>
      </c>
      <c r="N140" s="14">
        <v>5048.0</v>
      </c>
      <c r="O140" s="14">
        <v>5046.0</v>
      </c>
      <c r="P140" s="14">
        <v>5044.0</v>
      </c>
      <c r="Q140" s="14">
        <v>5041.0</v>
      </c>
      <c r="R140" s="14">
        <v>5039.0</v>
      </c>
      <c r="S140" s="14">
        <v>5037.0</v>
      </c>
      <c r="T140" s="14">
        <v>5035.0</v>
      </c>
      <c r="U140" s="14">
        <v>5034.0</v>
      </c>
      <c r="V140" s="14">
        <v>5033.0</v>
      </c>
      <c r="W140" s="14">
        <v>5032.0</v>
      </c>
      <c r="X140" s="14">
        <v>5031.0</v>
      </c>
      <c r="Y140" s="14">
        <v>5030.0</v>
      </c>
      <c r="Z140" s="14">
        <v>5029.0</v>
      </c>
      <c r="AA140" s="14">
        <v>5028.0</v>
      </c>
      <c r="AB140" s="14">
        <v>5027.0</v>
      </c>
      <c r="AC140" s="14">
        <v>5026.0</v>
      </c>
      <c r="AD140" s="14">
        <v>5025.0</v>
      </c>
      <c r="AE140" s="14">
        <v>5023.0</v>
      </c>
      <c r="AF140" s="14">
        <v>5021.0</v>
      </c>
      <c r="AG140" s="14">
        <v>5020.0</v>
      </c>
      <c r="AH140" s="14">
        <v>5017.0</v>
      </c>
      <c r="AI140" s="14">
        <v>5015.0</v>
      </c>
      <c r="AJ140" s="14">
        <v>5012.0</v>
      </c>
      <c r="AK140" s="14">
        <v>5010.0</v>
      </c>
      <c r="AL140" s="14">
        <v>5006.0</v>
      </c>
      <c r="AM140" s="14">
        <v>5003.0</v>
      </c>
      <c r="AN140" s="14">
        <v>4999.0</v>
      </c>
      <c r="AO140" s="14">
        <v>4994.0</v>
      </c>
      <c r="AP140" s="14">
        <v>4989.0</v>
      </c>
      <c r="AQ140" s="14">
        <v>4982.0</v>
      </c>
      <c r="AR140" s="14">
        <v>4974.0</v>
      </c>
      <c r="AS140" s="14">
        <v>4967.0</v>
      </c>
      <c r="AT140" s="14">
        <v>4960.0</v>
      </c>
      <c r="AU140" s="14">
        <v>4954.0</v>
      </c>
      <c r="AV140" s="14">
        <v>4949.0</v>
      </c>
      <c r="AW140" s="14">
        <v>4945.0</v>
      </c>
      <c r="AX140" s="14">
        <v>4943.0</v>
      </c>
      <c r="AY140" s="14">
        <v>4941.0</v>
      </c>
      <c r="AZ140" s="14">
        <v>4939.0</v>
      </c>
      <c r="BA140" s="14">
        <v>4937.0</v>
      </c>
      <c r="BB140" s="14">
        <v>4936.0</v>
      </c>
      <c r="BC140" s="14">
        <v>4934.0</v>
      </c>
      <c r="BD140" s="14">
        <v>4933.0</v>
      </c>
      <c r="BE140" s="14">
        <v>4931.0</v>
      </c>
      <c r="BF140" s="14">
        <v>4928.0</v>
      </c>
      <c r="BG140" s="14">
        <v>4925.0</v>
      </c>
      <c r="BH140" s="14">
        <v>4921.0</v>
      </c>
      <c r="BI140" s="14">
        <v>4916.0</v>
      </c>
      <c r="BJ140" s="14">
        <v>4906.0</v>
      </c>
      <c r="BK140" s="14">
        <v>4885.0</v>
      </c>
      <c r="BL140" s="14">
        <v>4857.0</v>
      </c>
      <c r="BM140" s="14">
        <v>4824.0</v>
      </c>
      <c r="BN140" s="14">
        <v>4783.0</v>
      </c>
      <c r="BO140" s="14">
        <v>4730.0</v>
      </c>
      <c r="BP140" s="14">
        <v>4664.0</v>
      </c>
      <c r="BQ140" s="14">
        <v>4574.0</v>
      </c>
      <c r="BR140" s="14">
        <v>4448.0</v>
      </c>
      <c r="BS140" s="14">
        <v>4236.0</v>
      </c>
      <c r="BT140" s="14"/>
      <c r="BW140" s="2"/>
      <c r="BX140" s="2"/>
      <c r="BY140" s="2"/>
      <c r="BZ140" s="2"/>
      <c r="CA140" s="2"/>
      <c r="CB140" s="2"/>
      <c r="CC140" s="2"/>
      <c r="CD140" s="2"/>
      <c r="CE140" s="2"/>
    </row>
    <row r="141" spans="8:8" s="12" ht="20.0" customFormat="1" customHeight="1">
      <c r="A141" s="15">
        <v>27.0</v>
      </c>
      <c r="B141" s="14">
        <v>5187.0</v>
      </c>
      <c r="C141" s="14">
        <v>5187.0</v>
      </c>
      <c r="D141" s="14">
        <v>5187.0</v>
      </c>
      <c r="E141" s="14">
        <v>5186.0</v>
      </c>
      <c r="F141" s="14">
        <v>5185.0</v>
      </c>
      <c r="G141" s="14">
        <v>5184.0</v>
      </c>
      <c r="H141" s="14">
        <v>5183.0</v>
      </c>
      <c r="I141" s="14">
        <v>5182.0</v>
      </c>
      <c r="J141" s="14">
        <v>5181.0</v>
      </c>
      <c r="K141" s="14">
        <v>5180.0</v>
      </c>
      <c r="L141" s="14">
        <v>5178.0</v>
      </c>
      <c r="M141" s="14">
        <v>5176.0</v>
      </c>
      <c r="N141" s="14">
        <v>5174.0</v>
      </c>
      <c r="O141" s="14">
        <v>5172.0</v>
      </c>
      <c r="P141" s="14">
        <v>5170.0</v>
      </c>
      <c r="Q141" s="14">
        <v>5167.0</v>
      </c>
      <c r="R141" s="14">
        <v>5165.0</v>
      </c>
      <c r="S141" s="14">
        <v>5162.0</v>
      </c>
      <c r="T141" s="14">
        <v>5161.0</v>
      </c>
      <c r="U141" s="14">
        <v>5160.0</v>
      </c>
      <c r="V141" s="14">
        <v>5158.0</v>
      </c>
      <c r="W141" s="14">
        <v>5157.0</v>
      </c>
      <c r="X141" s="14">
        <v>5157.0</v>
      </c>
      <c r="Y141" s="14">
        <v>5156.0</v>
      </c>
      <c r="Z141" s="14">
        <v>5155.0</v>
      </c>
      <c r="AA141" s="14">
        <v>5154.0</v>
      </c>
      <c r="AB141" s="14">
        <v>5153.0</v>
      </c>
      <c r="AC141" s="14">
        <v>5152.0</v>
      </c>
      <c r="AD141" s="14">
        <v>5150.0</v>
      </c>
      <c r="AE141" s="14">
        <v>5149.0</v>
      </c>
      <c r="AF141" s="14">
        <v>5147.0</v>
      </c>
      <c r="AG141" s="14">
        <v>5145.0</v>
      </c>
      <c r="AH141" s="14">
        <v>5143.0</v>
      </c>
      <c r="AI141" s="14">
        <v>5140.0</v>
      </c>
      <c r="AJ141" s="14">
        <v>5138.0</v>
      </c>
      <c r="AK141" s="14">
        <v>5135.0</v>
      </c>
      <c r="AL141" s="14">
        <v>5131.0</v>
      </c>
      <c r="AM141" s="14">
        <v>5128.0</v>
      </c>
      <c r="AN141" s="14">
        <v>5124.0</v>
      </c>
      <c r="AO141" s="14">
        <v>5119.0</v>
      </c>
      <c r="AP141" s="14">
        <v>5114.0</v>
      </c>
      <c r="AQ141" s="14">
        <v>5107.0</v>
      </c>
      <c r="AR141" s="14">
        <v>5099.0</v>
      </c>
      <c r="AS141" s="14">
        <v>5091.0</v>
      </c>
      <c r="AT141" s="14">
        <v>5084.0</v>
      </c>
      <c r="AU141" s="14">
        <v>5078.0</v>
      </c>
      <c r="AV141" s="14">
        <v>5073.0</v>
      </c>
      <c r="AW141" s="14">
        <v>5069.0</v>
      </c>
      <c r="AX141" s="14">
        <v>5066.0</v>
      </c>
      <c r="AY141" s="14">
        <v>5064.0</v>
      </c>
      <c r="AZ141" s="14">
        <v>5063.0</v>
      </c>
      <c r="BA141" s="14">
        <v>5061.0</v>
      </c>
      <c r="BB141" s="14">
        <v>5059.0</v>
      </c>
      <c r="BC141" s="14">
        <v>5058.0</v>
      </c>
      <c r="BD141" s="14">
        <v>5056.0</v>
      </c>
      <c r="BE141" s="14">
        <v>5054.0</v>
      </c>
      <c r="BF141" s="14">
        <v>5052.0</v>
      </c>
      <c r="BG141" s="14">
        <v>5048.0</v>
      </c>
      <c r="BH141" s="14">
        <v>5044.0</v>
      </c>
      <c r="BI141" s="14">
        <v>5039.0</v>
      </c>
      <c r="BJ141" s="14">
        <v>5028.0</v>
      </c>
      <c r="BK141" s="14">
        <v>5007.0</v>
      </c>
      <c r="BL141" s="14">
        <v>4979.0</v>
      </c>
      <c r="BM141" s="14">
        <v>4944.0</v>
      </c>
      <c r="BN141" s="14">
        <v>4902.0</v>
      </c>
      <c r="BO141" s="14">
        <v>4848.0</v>
      </c>
      <c r="BP141" s="14">
        <v>4781.0</v>
      </c>
      <c r="BQ141" s="14">
        <v>4689.0</v>
      </c>
      <c r="BR141" s="14">
        <v>4559.0</v>
      </c>
      <c r="BS141" s="14">
        <v>4342.0</v>
      </c>
      <c r="BT141" s="14"/>
      <c r="BW141" s="2"/>
      <c r="BX141" s="2"/>
      <c r="BY141" s="2"/>
      <c r="BZ141" s="2"/>
      <c r="CA141" s="2"/>
      <c r="CB141" s="2"/>
      <c r="CC141" s="2"/>
      <c r="CD141" s="2"/>
      <c r="CE141" s="2"/>
    </row>
    <row r="142" spans="8:8" s="12" ht="20.0" customFormat="1" customHeight="1">
      <c r="A142" s="15">
        <v>28.0</v>
      </c>
      <c r="B142" s="14">
        <v>5317.0</v>
      </c>
      <c r="C142" s="14">
        <v>5317.0</v>
      </c>
      <c r="D142" s="14">
        <v>5316.0</v>
      </c>
      <c r="E142" s="14">
        <v>5316.0</v>
      </c>
      <c r="F142" s="14">
        <v>5315.0</v>
      </c>
      <c r="G142" s="14">
        <v>5314.0</v>
      </c>
      <c r="H142" s="14">
        <v>5313.0</v>
      </c>
      <c r="I142" s="14">
        <v>5312.0</v>
      </c>
      <c r="J142" s="14">
        <v>5311.0</v>
      </c>
      <c r="K142" s="14">
        <v>5309.0</v>
      </c>
      <c r="L142" s="14">
        <v>5308.0</v>
      </c>
      <c r="M142" s="14">
        <v>5306.0</v>
      </c>
      <c r="N142" s="14">
        <v>5304.0</v>
      </c>
      <c r="O142" s="14">
        <v>5302.0</v>
      </c>
      <c r="P142" s="14">
        <v>5299.0</v>
      </c>
      <c r="Q142" s="14">
        <v>5297.0</v>
      </c>
      <c r="R142" s="14">
        <v>5294.0</v>
      </c>
      <c r="S142" s="14">
        <v>5291.0</v>
      </c>
      <c r="T142" s="14">
        <v>5290.0</v>
      </c>
      <c r="U142" s="14">
        <v>5289.0</v>
      </c>
      <c r="V142" s="14">
        <v>5287.0</v>
      </c>
      <c r="W142" s="14">
        <v>5286.0</v>
      </c>
      <c r="X142" s="14">
        <v>5286.0</v>
      </c>
      <c r="Y142" s="14">
        <v>5285.0</v>
      </c>
      <c r="Z142" s="14">
        <v>5284.0</v>
      </c>
      <c r="AA142" s="14">
        <v>5283.0</v>
      </c>
      <c r="AB142" s="14">
        <v>5282.0</v>
      </c>
      <c r="AC142" s="14">
        <v>5280.0</v>
      </c>
      <c r="AD142" s="14">
        <v>5279.0</v>
      </c>
      <c r="AE142" s="14">
        <v>5277.0</v>
      </c>
      <c r="AF142" s="14">
        <v>5276.0</v>
      </c>
      <c r="AG142" s="14">
        <v>5274.0</v>
      </c>
      <c r="AH142" s="14">
        <v>5271.0</v>
      </c>
      <c r="AI142" s="14">
        <v>5269.0</v>
      </c>
      <c r="AJ142" s="14">
        <v>5266.0</v>
      </c>
      <c r="AK142" s="14">
        <v>5263.0</v>
      </c>
      <c r="AL142" s="14">
        <v>5260.0</v>
      </c>
      <c r="AM142" s="14">
        <v>5256.0</v>
      </c>
      <c r="AN142" s="14">
        <v>5252.0</v>
      </c>
      <c r="AO142" s="14">
        <v>5247.0</v>
      </c>
      <c r="AP142" s="14">
        <v>5242.0</v>
      </c>
      <c r="AQ142" s="14">
        <v>5235.0</v>
      </c>
      <c r="AR142" s="14">
        <v>5226.0</v>
      </c>
      <c r="AS142" s="14">
        <v>5218.0</v>
      </c>
      <c r="AT142" s="14">
        <v>5211.0</v>
      </c>
      <c r="AU142" s="14">
        <v>5205.0</v>
      </c>
      <c r="AV142" s="14">
        <v>5199.0</v>
      </c>
      <c r="AW142" s="14">
        <v>5195.0</v>
      </c>
      <c r="AX142" s="14">
        <v>5193.0</v>
      </c>
      <c r="AY142" s="14">
        <v>5191.0</v>
      </c>
      <c r="AZ142" s="14">
        <v>5189.0</v>
      </c>
      <c r="BA142" s="14">
        <v>5187.0</v>
      </c>
      <c r="BB142" s="14">
        <v>5186.0</v>
      </c>
      <c r="BC142" s="14">
        <v>5184.0</v>
      </c>
      <c r="BD142" s="14">
        <v>5183.0</v>
      </c>
      <c r="BE142" s="14">
        <v>5180.0</v>
      </c>
      <c r="BF142" s="14">
        <v>5178.0</v>
      </c>
      <c r="BG142" s="14">
        <v>5175.0</v>
      </c>
      <c r="BH142" s="14">
        <v>5170.0</v>
      </c>
      <c r="BI142" s="14">
        <v>5165.0</v>
      </c>
      <c r="BJ142" s="14">
        <v>5154.0</v>
      </c>
      <c r="BK142" s="14">
        <v>5132.0</v>
      </c>
      <c r="BL142" s="14">
        <v>5103.0</v>
      </c>
      <c r="BM142" s="14">
        <v>5068.0</v>
      </c>
      <c r="BN142" s="14">
        <v>5025.0</v>
      </c>
      <c r="BO142" s="14">
        <v>4969.0</v>
      </c>
      <c r="BP142" s="14">
        <v>4900.0</v>
      </c>
      <c r="BQ142" s="14">
        <v>4806.0</v>
      </c>
      <c r="BR142" s="14">
        <v>4672.0</v>
      </c>
      <c r="BS142" s="14">
        <v>4450.0</v>
      </c>
      <c r="BT142" s="14"/>
      <c r="BW142" s="2"/>
      <c r="BX142" s="2"/>
      <c r="BY142" s="2"/>
      <c r="BZ142" s="2"/>
      <c r="CA142" s="2"/>
      <c r="CB142" s="2"/>
      <c r="CC142" s="2"/>
      <c r="CD142" s="2"/>
      <c r="CE142" s="2"/>
    </row>
    <row r="143" spans="8:8" s="12" ht="20.0" customFormat="1" customHeight="1">
      <c r="A143" s="15">
        <v>29.0</v>
      </c>
      <c r="B143" s="14">
        <v>5450.0</v>
      </c>
      <c r="C143" s="14">
        <v>5450.0</v>
      </c>
      <c r="D143" s="14">
        <v>5449.0</v>
      </c>
      <c r="E143" s="14">
        <v>5449.0</v>
      </c>
      <c r="F143" s="14">
        <v>5448.0</v>
      </c>
      <c r="G143" s="14">
        <v>5447.0</v>
      </c>
      <c r="H143" s="14">
        <v>5446.0</v>
      </c>
      <c r="I143" s="14">
        <v>5445.0</v>
      </c>
      <c r="J143" s="14">
        <v>5443.0</v>
      </c>
      <c r="K143" s="14">
        <v>5442.0</v>
      </c>
      <c r="L143" s="14">
        <v>5440.0</v>
      </c>
      <c r="M143" s="14">
        <v>5438.0</v>
      </c>
      <c r="N143" s="14">
        <v>5436.0</v>
      </c>
      <c r="O143" s="14">
        <v>5434.0</v>
      </c>
      <c r="P143" s="14">
        <v>5432.0</v>
      </c>
      <c r="Q143" s="14">
        <v>5429.0</v>
      </c>
      <c r="R143" s="14">
        <v>5426.0</v>
      </c>
      <c r="S143" s="14">
        <v>5424.0</v>
      </c>
      <c r="T143" s="14">
        <v>5422.0</v>
      </c>
      <c r="U143" s="14">
        <v>5421.0</v>
      </c>
      <c r="V143" s="14">
        <v>5420.0</v>
      </c>
      <c r="W143" s="14">
        <v>5419.0</v>
      </c>
      <c r="X143" s="14">
        <v>5418.0</v>
      </c>
      <c r="Y143" s="14">
        <v>5417.0</v>
      </c>
      <c r="Z143" s="14">
        <v>5416.0</v>
      </c>
      <c r="AA143" s="14">
        <v>5415.0</v>
      </c>
      <c r="AB143" s="14">
        <v>5414.0</v>
      </c>
      <c r="AC143" s="14">
        <v>5412.0</v>
      </c>
      <c r="AD143" s="14">
        <v>5411.0</v>
      </c>
      <c r="AE143" s="14">
        <v>5409.0</v>
      </c>
      <c r="AF143" s="14">
        <v>5408.0</v>
      </c>
      <c r="AG143" s="14">
        <v>5406.0</v>
      </c>
      <c r="AH143" s="14">
        <v>5403.0</v>
      </c>
      <c r="AI143" s="14">
        <v>5401.0</v>
      </c>
      <c r="AJ143" s="14">
        <v>5398.0</v>
      </c>
      <c r="AK143" s="14">
        <v>5395.0</v>
      </c>
      <c r="AL143" s="14">
        <v>5391.0</v>
      </c>
      <c r="AM143" s="14">
        <v>5387.0</v>
      </c>
      <c r="AN143" s="14">
        <v>5383.0</v>
      </c>
      <c r="AO143" s="14">
        <v>5378.0</v>
      </c>
      <c r="AP143" s="14">
        <v>5373.0</v>
      </c>
      <c r="AQ143" s="14">
        <v>5365.0</v>
      </c>
      <c r="AR143" s="14">
        <v>5357.0</v>
      </c>
      <c r="AS143" s="14">
        <v>5349.0</v>
      </c>
      <c r="AT143" s="14">
        <v>5341.0</v>
      </c>
      <c r="AU143" s="14">
        <v>5335.0</v>
      </c>
      <c r="AV143" s="14">
        <v>5329.0</v>
      </c>
      <c r="AW143" s="14">
        <v>5325.0</v>
      </c>
      <c r="AX143" s="14">
        <v>5323.0</v>
      </c>
      <c r="AY143" s="14">
        <v>5321.0</v>
      </c>
      <c r="AZ143" s="14">
        <v>5319.0</v>
      </c>
      <c r="BA143" s="14">
        <v>5317.0</v>
      </c>
      <c r="BB143" s="14">
        <v>5315.0</v>
      </c>
      <c r="BC143" s="14">
        <v>5314.0</v>
      </c>
      <c r="BD143" s="14">
        <v>5312.0</v>
      </c>
      <c r="BE143" s="14">
        <v>5310.0</v>
      </c>
      <c r="BF143" s="14">
        <v>5307.0</v>
      </c>
      <c r="BG143" s="14">
        <v>5304.0</v>
      </c>
      <c r="BH143" s="14">
        <v>5300.0</v>
      </c>
      <c r="BI143" s="14">
        <v>5294.0</v>
      </c>
      <c r="BJ143" s="14">
        <v>5283.0</v>
      </c>
      <c r="BK143" s="14">
        <v>5261.0</v>
      </c>
      <c r="BL143" s="14">
        <v>5230.0</v>
      </c>
      <c r="BM143" s="14">
        <v>5194.0</v>
      </c>
      <c r="BN143" s="14">
        <v>5150.0</v>
      </c>
      <c r="BO143" s="14">
        <v>5093.0</v>
      </c>
      <c r="BP143" s="14">
        <v>5023.0</v>
      </c>
      <c r="BQ143" s="14">
        <v>4926.0</v>
      </c>
      <c r="BR143" s="14">
        <v>4789.0</v>
      </c>
      <c r="BS143" s="14">
        <v>4561.0</v>
      </c>
      <c r="BT143" s="14"/>
      <c r="BW143" s="2"/>
      <c r="BX143" s="2"/>
      <c r="BY143" s="2"/>
      <c r="BZ143" s="2"/>
      <c r="CA143" s="2"/>
      <c r="CB143" s="2"/>
      <c r="CC143" s="2"/>
      <c r="CD143" s="2"/>
      <c r="CE143" s="2"/>
    </row>
    <row r="144" spans="8:8" s="12" ht="20.0" customFormat="1" customHeight="1">
      <c r="A144" s="15">
        <v>30.0</v>
      </c>
      <c r="B144" s="14">
        <v>5586.0</v>
      </c>
      <c r="C144" s="14">
        <v>5586.0</v>
      </c>
      <c r="D144" s="14">
        <v>5585.0</v>
      </c>
      <c r="E144" s="14">
        <v>5585.0</v>
      </c>
      <c r="F144" s="14">
        <v>5584.0</v>
      </c>
      <c r="G144" s="14">
        <v>5583.0</v>
      </c>
      <c r="H144" s="14">
        <v>5582.0</v>
      </c>
      <c r="I144" s="14">
        <v>5581.0</v>
      </c>
      <c r="J144" s="14">
        <v>5579.0</v>
      </c>
      <c r="K144" s="14">
        <v>5578.0</v>
      </c>
      <c r="L144" s="14">
        <v>5576.0</v>
      </c>
      <c r="M144" s="14">
        <v>5574.0</v>
      </c>
      <c r="N144" s="14">
        <v>5572.0</v>
      </c>
      <c r="O144" s="14">
        <v>5570.0</v>
      </c>
      <c r="P144" s="14">
        <v>5568.0</v>
      </c>
      <c r="Q144" s="14">
        <v>5565.0</v>
      </c>
      <c r="R144" s="14">
        <v>5562.0</v>
      </c>
      <c r="S144" s="14">
        <v>5559.0</v>
      </c>
      <c r="T144" s="14">
        <v>5558.0</v>
      </c>
      <c r="U144" s="14">
        <v>5556.0</v>
      </c>
      <c r="V144" s="14">
        <v>5555.0</v>
      </c>
      <c r="W144" s="14">
        <v>5554.0</v>
      </c>
      <c r="X144" s="14">
        <v>5553.0</v>
      </c>
      <c r="Y144" s="14">
        <v>5552.0</v>
      </c>
      <c r="Z144" s="14">
        <v>5551.0</v>
      </c>
      <c r="AA144" s="14">
        <v>5550.0</v>
      </c>
      <c r="AB144" s="14">
        <v>5549.0</v>
      </c>
      <c r="AC144" s="14">
        <v>5548.0</v>
      </c>
      <c r="AD144" s="14">
        <v>5546.0</v>
      </c>
      <c r="AE144" s="14">
        <v>5545.0</v>
      </c>
      <c r="AF144" s="14">
        <v>5543.0</v>
      </c>
      <c r="AG144" s="14">
        <v>5541.0</v>
      </c>
      <c r="AH144" s="14">
        <v>5538.0</v>
      </c>
      <c r="AI144" s="14">
        <v>5536.0</v>
      </c>
      <c r="AJ144" s="14">
        <v>5533.0</v>
      </c>
      <c r="AK144" s="14">
        <v>5530.0</v>
      </c>
      <c r="AL144" s="14">
        <v>5526.0</v>
      </c>
      <c r="AM144" s="14">
        <v>5522.0</v>
      </c>
      <c r="AN144" s="14">
        <v>5518.0</v>
      </c>
      <c r="AO144" s="14">
        <v>5513.0</v>
      </c>
      <c r="AP144" s="14">
        <v>5507.0</v>
      </c>
      <c r="AQ144" s="14">
        <v>5499.0</v>
      </c>
      <c r="AR144" s="14">
        <v>5491.0</v>
      </c>
      <c r="AS144" s="14">
        <v>5482.0</v>
      </c>
      <c r="AT144" s="14">
        <v>5475.0</v>
      </c>
      <c r="AU144" s="14">
        <v>5468.0</v>
      </c>
      <c r="AV144" s="14">
        <v>5463.0</v>
      </c>
      <c r="AW144" s="14">
        <v>5458.0</v>
      </c>
      <c r="AX144" s="14">
        <v>5456.0</v>
      </c>
      <c r="AY144" s="14">
        <v>5454.0</v>
      </c>
      <c r="AZ144" s="14">
        <v>5452.0</v>
      </c>
      <c r="BA144" s="14">
        <v>5450.0</v>
      </c>
      <c r="BB144" s="14">
        <v>5448.0</v>
      </c>
      <c r="BC144" s="14">
        <v>5447.0</v>
      </c>
      <c r="BD144" s="14">
        <v>5445.0</v>
      </c>
      <c r="BE144" s="14">
        <v>5443.0</v>
      </c>
      <c r="BF144" s="14">
        <v>5440.0</v>
      </c>
      <c r="BG144" s="14">
        <v>5436.0</v>
      </c>
      <c r="BH144" s="14">
        <v>5432.0</v>
      </c>
      <c r="BI144" s="14">
        <v>5427.0</v>
      </c>
      <c r="BJ144" s="14">
        <v>5415.0</v>
      </c>
      <c r="BK144" s="14">
        <v>5392.0</v>
      </c>
      <c r="BL144" s="14">
        <v>5361.0</v>
      </c>
      <c r="BM144" s="14">
        <v>5324.0</v>
      </c>
      <c r="BN144" s="14">
        <v>5279.0</v>
      </c>
      <c r="BO144" s="14">
        <v>5220.0</v>
      </c>
      <c r="BP144" s="14">
        <v>5148.0</v>
      </c>
      <c r="BQ144" s="14">
        <v>5049.0</v>
      </c>
      <c r="BR144" s="14">
        <v>4909.0</v>
      </c>
      <c r="BS144" s="14">
        <v>4675.0</v>
      </c>
      <c r="BT144" s="14"/>
      <c r="BW144" s="2"/>
      <c r="BX144" s="2"/>
      <c r="BY144" s="2"/>
      <c r="BZ144" s="2"/>
      <c r="CA144" s="2"/>
      <c r="CB144" s="2"/>
      <c r="CC144" s="2"/>
      <c r="CD144" s="2"/>
      <c r="CE144" s="2"/>
    </row>
    <row r="145" spans="8:8" s="12" ht="20.0" customFormat="1" customHeight="1">
      <c r="A145" s="15">
        <v>31.0</v>
      </c>
      <c r="B145" s="14">
        <v>5726.0</v>
      </c>
      <c r="C145" s="14">
        <v>5725.0</v>
      </c>
      <c r="D145" s="14">
        <v>5725.0</v>
      </c>
      <c r="E145" s="14">
        <v>5724.0</v>
      </c>
      <c r="F145" s="14">
        <v>5724.0</v>
      </c>
      <c r="G145" s="14">
        <v>5723.0</v>
      </c>
      <c r="H145" s="14">
        <v>5722.0</v>
      </c>
      <c r="I145" s="14">
        <v>5720.0</v>
      </c>
      <c r="J145" s="14">
        <v>5719.0</v>
      </c>
      <c r="K145" s="14">
        <v>5717.0</v>
      </c>
      <c r="L145" s="14">
        <v>5716.0</v>
      </c>
      <c r="M145" s="14">
        <v>5714.0</v>
      </c>
      <c r="N145" s="14">
        <v>5712.0</v>
      </c>
      <c r="O145" s="14">
        <v>5709.0</v>
      </c>
      <c r="P145" s="14">
        <v>5707.0</v>
      </c>
      <c r="Q145" s="14">
        <v>5704.0</v>
      </c>
      <c r="R145" s="14">
        <v>5701.0</v>
      </c>
      <c r="S145" s="14">
        <v>5698.0</v>
      </c>
      <c r="T145" s="14">
        <v>5697.0</v>
      </c>
      <c r="U145" s="14">
        <v>5695.0</v>
      </c>
      <c r="V145" s="14">
        <v>5694.0</v>
      </c>
      <c r="W145" s="14">
        <v>5693.0</v>
      </c>
      <c r="X145" s="14">
        <v>5692.0</v>
      </c>
      <c r="Y145" s="14">
        <v>5691.0</v>
      </c>
      <c r="Z145" s="14">
        <v>5690.0</v>
      </c>
      <c r="AA145" s="14">
        <v>5689.0</v>
      </c>
      <c r="AB145" s="14">
        <v>5688.0</v>
      </c>
      <c r="AC145" s="14">
        <v>5686.0</v>
      </c>
      <c r="AD145" s="14">
        <v>5685.0</v>
      </c>
      <c r="AE145" s="14">
        <v>5683.0</v>
      </c>
      <c r="AF145" s="14">
        <v>5681.0</v>
      </c>
      <c r="AG145" s="14">
        <v>5679.0</v>
      </c>
      <c r="AH145" s="14">
        <v>5677.0</v>
      </c>
      <c r="AI145" s="14">
        <v>5674.0</v>
      </c>
      <c r="AJ145" s="14">
        <v>5671.0</v>
      </c>
      <c r="AK145" s="14">
        <v>5668.0</v>
      </c>
      <c r="AL145" s="14">
        <v>5664.0</v>
      </c>
      <c r="AM145" s="14">
        <v>5660.0</v>
      </c>
      <c r="AN145" s="14">
        <v>5656.0</v>
      </c>
      <c r="AO145" s="14">
        <v>5651.0</v>
      </c>
      <c r="AP145" s="14">
        <v>5645.0</v>
      </c>
      <c r="AQ145" s="14">
        <v>5637.0</v>
      </c>
      <c r="AR145" s="14">
        <v>5628.0</v>
      </c>
      <c r="AS145" s="14">
        <v>5619.0</v>
      </c>
      <c r="AT145" s="14">
        <v>5612.0</v>
      </c>
      <c r="AU145" s="14">
        <v>5605.0</v>
      </c>
      <c r="AV145" s="14">
        <v>5599.0</v>
      </c>
      <c r="AW145" s="14">
        <v>5595.0</v>
      </c>
      <c r="AX145" s="14">
        <v>5592.0</v>
      </c>
      <c r="AY145" s="14">
        <v>5590.0</v>
      </c>
      <c r="AZ145" s="14">
        <v>5588.0</v>
      </c>
      <c r="BA145" s="14">
        <v>5586.0</v>
      </c>
      <c r="BB145" s="14">
        <v>5584.0</v>
      </c>
      <c r="BC145" s="14">
        <v>5583.0</v>
      </c>
      <c r="BD145" s="14">
        <v>5581.0</v>
      </c>
      <c r="BE145" s="14">
        <v>5579.0</v>
      </c>
      <c r="BF145" s="14">
        <v>5576.0</v>
      </c>
      <c r="BG145" s="14">
        <v>5572.0</v>
      </c>
      <c r="BH145" s="14">
        <v>5568.0</v>
      </c>
      <c r="BI145" s="14">
        <v>5562.0</v>
      </c>
      <c r="BJ145" s="14">
        <v>5550.0</v>
      </c>
      <c r="BK145" s="14">
        <v>5527.0</v>
      </c>
      <c r="BL145" s="14">
        <v>5495.0</v>
      </c>
      <c r="BM145" s="14">
        <v>5457.0</v>
      </c>
      <c r="BN145" s="14">
        <v>5411.0</v>
      </c>
      <c r="BO145" s="14">
        <v>5351.0</v>
      </c>
      <c r="BP145" s="14">
        <v>5277.0</v>
      </c>
      <c r="BQ145" s="14">
        <v>5175.0</v>
      </c>
      <c r="BR145" s="14">
        <v>5031.0</v>
      </c>
      <c r="BS145" s="14">
        <v>4792.0</v>
      </c>
      <c r="BT145" s="14"/>
      <c r="BW145" s="2"/>
      <c r="BX145" s="2"/>
      <c r="BY145" s="2"/>
      <c r="BZ145" s="2"/>
      <c r="CA145" s="2"/>
      <c r="CB145" s="2"/>
      <c r="CC145" s="2"/>
      <c r="CD145" s="2"/>
      <c r="CE145" s="2"/>
    </row>
    <row r="146" spans="8:8" s="12" ht="20.0" customFormat="1" customHeight="1">
      <c r="A146" s="15">
        <v>32.0</v>
      </c>
      <c r="B146" s="14">
        <v>5869.0</v>
      </c>
      <c r="C146" s="14">
        <v>5869.0</v>
      </c>
      <c r="D146" s="14">
        <v>5868.0</v>
      </c>
      <c r="E146" s="14">
        <v>5867.0</v>
      </c>
      <c r="F146" s="14">
        <v>5867.0</v>
      </c>
      <c r="G146" s="14">
        <v>5866.0</v>
      </c>
      <c r="H146" s="14">
        <v>5865.0</v>
      </c>
      <c r="I146" s="14">
        <v>5863.0</v>
      </c>
      <c r="J146" s="14">
        <v>5862.0</v>
      </c>
      <c r="K146" s="14">
        <v>5860.0</v>
      </c>
      <c r="L146" s="14">
        <v>5859.0</v>
      </c>
      <c r="M146" s="14">
        <v>5857.0</v>
      </c>
      <c r="N146" s="14">
        <v>5854.0</v>
      </c>
      <c r="O146" s="14">
        <v>5852.0</v>
      </c>
      <c r="P146" s="14">
        <v>5849.0</v>
      </c>
      <c r="Q146" s="14">
        <v>5847.0</v>
      </c>
      <c r="R146" s="14">
        <v>5843.0</v>
      </c>
      <c r="S146" s="14">
        <v>5841.0</v>
      </c>
      <c r="T146" s="14">
        <v>5839.0</v>
      </c>
      <c r="U146" s="14">
        <v>5838.0</v>
      </c>
      <c r="V146" s="14">
        <v>5836.0</v>
      </c>
      <c r="W146" s="14">
        <v>5835.0</v>
      </c>
      <c r="X146" s="14">
        <v>5834.0</v>
      </c>
      <c r="Y146" s="14">
        <v>5833.0</v>
      </c>
      <c r="Z146" s="14">
        <v>5832.0</v>
      </c>
      <c r="AA146" s="14">
        <v>5831.0</v>
      </c>
      <c r="AB146" s="14">
        <v>5830.0</v>
      </c>
      <c r="AC146" s="14">
        <v>5829.0</v>
      </c>
      <c r="AD146" s="14">
        <v>5827.0</v>
      </c>
      <c r="AE146" s="14">
        <v>5825.0</v>
      </c>
      <c r="AF146" s="14">
        <v>5823.0</v>
      </c>
      <c r="AG146" s="14">
        <v>5821.0</v>
      </c>
      <c r="AH146" s="14">
        <v>5819.0</v>
      </c>
      <c r="AI146" s="14">
        <v>5816.0</v>
      </c>
      <c r="AJ146" s="14">
        <v>5813.0</v>
      </c>
      <c r="AK146" s="14">
        <v>5809.0</v>
      </c>
      <c r="AL146" s="14">
        <v>5806.0</v>
      </c>
      <c r="AM146" s="14">
        <v>5802.0</v>
      </c>
      <c r="AN146" s="14">
        <v>5797.0</v>
      </c>
      <c r="AO146" s="14">
        <v>5792.0</v>
      </c>
      <c r="AP146" s="14">
        <v>5786.0</v>
      </c>
      <c r="AQ146" s="14">
        <v>5778.0</v>
      </c>
      <c r="AR146" s="14">
        <v>5769.0</v>
      </c>
      <c r="AS146" s="14">
        <v>5760.0</v>
      </c>
      <c r="AT146" s="14">
        <v>5752.0</v>
      </c>
      <c r="AU146" s="14">
        <v>5745.0</v>
      </c>
      <c r="AV146" s="14">
        <v>5739.0</v>
      </c>
      <c r="AW146" s="14">
        <v>5735.0</v>
      </c>
      <c r="AX146" s="14">
        <v>5732.0</v>
      </c>
      <c r="AY146" s="14">
        <v>5730.0</v>
      </c>
      <c r="AZ146" s="14">
        <v>5728.0</v>
      </c>
      <c r="BA146" s="14">
        <v>5726.0</v>
      </c>
      <c r="BB146" s="14">
        <v>5724.0</v>
      </c>
      <c r="BC146" s="14">
        <v>5722.0</v>
      </c>
      <c r="BD146" s="14">
        <v>5720.0</v>
      </c>
      <c r="BE146" s="14">
        <v>5718.0</v>
      </c>
      <c r="BF146" s="14">
        <v>5715.0</v>
      </c>
      <c r="BG146" s="14">
        <v>5711.0</v>
      </c>
      <c r="BH146" s="14">
        <v>5707.0</v>
      </c>
      <c r="BI146" s="14">
        <v>5701.0</v>
      </c>
      <c r="BJ146" s="14">
        <v>5689.0</v>
      </c>
      <c r="BK146" s="14">
        <v>5665.0</v>
      </c>
      <c r="BL146" s="14">
        <v>5632.0</v>
      </c>
      <c r="BM146" s="14">
        <v>5593.0</v>
      </c>
      <c r="BN146" s="14">
        <v>5546.0</v>
      </c>
      <c r="BO146" s="14">
        <v>5484.0</v>
      </c>
      <c r="BP146" s="14">
        <v>5408.0</v>
      </c>
      <c r="BQ146" s="14">
        <v>5304.0</v>
      </c>
      <c r="BR146" s="14">
        <v>5157.0</v>
      </c>
      <c r="BS146" s="14">
        <v>4911.0</v>
      </c>
      <c r="BT146" s="14"/>
      <c r="BW146" s="2"/>
      <c r="BX146" s="2"/>
      <c r="BY146" s="2"/>
      <c r="BZ146" s="2"/>
      <c r="CA146" s="2"/>
      <c r="CB146" s="2"/>
      <c r="CC146" s="2"/>
      <c r="CD146" s="2"/>
      <c r="CE146" s="2"/>
    </row>
    <row r="147" spans="8:8" s="12" ht="20.0" customFormat="1" customHeight="1">
      <c r="A147" s="15">
        <v>33.0</v>
      </c>
      <c r="B147" s="14">
        <v>6016.0</v>
      </c>
      <c r="C147" s="14">
        <v>6015.0</v>
      </c>
      <c r="D147" s="14">
        <v>6015.0</v>
      </c>
      <c r="E147" s="14">
        <v>6014.0</v>
      </c>
      <c r="F147" s="14">
        <v>6013.0</v>
      </c>
      <c r="G147" s="14">
        <v>6012.0</v>
      </c>
      <c r="H147" s="14">
        <v>6011.0</v>
      </c>
      <c r="I147" s="14">
        <v>6010.0</v>
      </c>
      <c r="J147" s="14">
        <v>6008.0</v>
      </c>
      <c r="K147" s="14">
        <v>6007.0</v>
      </c>
      <c r="L147" s="14">
        <v>6005.0</v>
      </c>
      <c r="M147" s="14">
        <v>6003.0</v>
      </c>
      <c r="N147" s="14">
        <v>6001.0</v>
      </c>
      <c r="O147" s="14">
        <v>5998.0</v>
      </c>
      <c r="P147" s="14">
        <v>5996.0</v>
      </c>
      <c r="Q147" s="14">
        <v>5993.0</v>
      </c>
      <c r="R147" s="14">
        <v>5990.0</v>
      </c>
      <c r="S147" s="14">
        <v>5987.0</v>
      </c>
      <c r="T147" s="14">
        <v>5985.0</v>
      </c>
      <c r="U147" s="14">
        <v>5984.0</v>
      </c>
      <c r="V147" s="14">
        <v>5982.0</v>
      </c>
      <c r="W147" s="14">
        <v>5981.0</v>
      </c>
      <c r="X147" s="14">
        <v>5980.0</v>
      </c>
      <c r="Y147" s="14">
        <v>5979.0</v>
      </c>
      <c r="Z147" s="14">
        <v>5978.0</v>
      </c>
      <c r="AA147" s="14">
        <v>5977.0</v>
      </c>
      <c r="AB147" s="14">
        <v>5976.0</v>
      </c>
      <c r="AC147" s="14">
        <v>5974.0</v>
      </c>
      <c r="AD147" s="14">
        <v>5973.0</v>
      </c>
      <c r="AE147" s="14">
        <v>5971.0</v>
      </c>
      <c r="AF147" s="14">
        <v>5969.0</v>
      </c>
      <c r="AG147" s="14">
        <v>5967.0</v>
      </c>
      <c r="AH147" s="14">
        <v>5964.0</v>
      </c>
      <c r="AI147" s="14">
        <v>5961.0</v>
      </c>
      <c r="AJ147" s="14">
        <v>5958.0</v>
      </c>
      <c r="AK147" s="14">
        <v>5955.0</v>
      </c>
      <c r="AL147" s="14">
        <v>5951.0</v>
      </c>
      <c r="AM147" s="14">
        <v>5947.0</v>
      </c>
      <c r="AN147" s="14">
        <v>5942.0</v>
      </c>
      <c r="AO147" s="14">
        <v>5937.0</v>
      </c>
      <c r="AP147" s="14">
        <v>5930.0</v>
      </c>
      <c r="AQ147" s="14">
        <v>5922.0</v>
      </c>
      <c r="AR147" s="14">
        <v>5913.0</v>
      </c>
      <c r="AS147" s="14">
        <v>5904.0</v>
      </c>
      <c r="AT147" s="14">
        <v>5896.0</v>
      </c>
      <c r="AU147" s="14">
        <v>5889.0</v>
      </c>
      <c r="AV147" s="14">
        <v>5883.0</v>
      </c>
      <c r="AW147" s="14">
        <v>5878.0</v>
      </c>
      <c r="AX147" s="14">
        <v>5875.0</v>
      </c>
      <c r="AY147" s="14">
        <v>5873.0</v>
      </c>
      <c r="AZ147" s="14">
        <v>5871.0</v>
      </c>
      <c r="BA147" s="14">
        <v>5869.0</v>
      </c>
      <c r="BB147" s="14">
        <v>5867.0</v>
      </c>
      <c r="BC147" s="14">
        <v>5865.0</v>
      </c>
      <c r="BD147" s="14">
        <v>5863.0</v>
      </c>
      <c r="BE147" s="14">
        <v>5861.0</v>
      </c>
      <c r="BF147" s="14">
        <v>5858.0</v>
      </c>
      <c r="BG147" s="14">
        <v>5854.0</v>
      </c>
      <c r="BH147" s="14">
        <v>5849.0</v>
      </c>
      <c r="BI147" s="14">
        <v>5844.0</v>
      </c>
      <c r="BJ147" s="14">
        <v>5831.0</v>
      </c>
      <c r="BK147" s="14">
        <v>5806.0</v>
      </c>
      <c r="BL147" s="14">
        <v>5773.0</v>
      </c>
      <c r="BM147" s="14">
        <v>5733.0</v>
      </c>
      <c r="BN147" s="14">
        <v>5684.0</v>
      </c>
      <c r="BO147" s="14">
        <v>5621.0</v>
      </c>
      <c r="BP147" s="14">
        <v>5543.0</v>
      </c>
      <c r="BQ147" s="14">
        <v>5436.0</v>
      </c>
      <c r="BR147" s="14">
        <v>5285.0</v>
      </c>
      <c r="BS147" s="14">
        <v>5034.0</v>
      </c>
      <c r="BT147" s="14"/>
      <c r="BW147" s="2"/>
      <c r="BX147" s="2"/>
      <c r="BY147" s="2"/>
      <c r="BZ147" s="2"/>
      <c r="CA147" s="2"/>
      <c r="CB147" s="2"/>
      <c r="CC147" s="2"/>
      <c r="CD147" s="2"/>
      <c r="CE147" s="2"/>
    </row>
    <row r="148" spans="8:8" s="12" ht="20.0" customFormat="1" customHeight="1">
      <c r="A148" s="15">
        <v>34.0</v>
      </c>
      <c r="B148" s="14">
        <v>6166.0</v>
      </c>
      <c r="C148" s="14">
        <v>6166.0</v>
      </c>
      <c r="D148" s="14">
        <v>6165.0</v>
      </c>
      <c r="E148" s="14">
        <v>6164.0</v>
      </c>
      <c r="F148" s="14">
        <v>6164.0</v>
      </c>
      <c r="G148" s="14">
        <v>6163.0</v>
      </c>
      <c r="H148" s="14">
        <v>6161.0</v>
      </c>
      <c r="I148" s="14">
        <v>6160.0</v>
      </c>
      <c r="J148" s="14">
        <v>6159.0</v>
      </c>
      <c r="K148" s="14">
        <v>6157.0</v>
      </c>
      <c r="L148" s="14">
        <v>6155.0</v>
      </c>
      <c r="M148" s="14">
        <v>6153.0</v>
      </c>
      <c r="N148" s="14">
        <v>6151.0</v>
      </c>
      <c r="O148" s="14">
        <v>6148.0</v>
      </c>
      <c r="P148" s="14">
        <v>6145.0</v>
      </c>
      <c r="Q148" s="14">
        <v>6143.0</v>
      </c>
      <c r="R148" s="14">
        <v>6139.0</v>
      </c>
      <c r="S148" s="14">
        <v>6136.0</v>
      </c>
      <c r="T148" s="14">
        <v>6135.0</v>
      </c>
      <c r="U148" s="14">
        <v>6133.0</v>
      </c>
      <c r="V148" s="14">
        <v>6132.0</v>
      </c>
      <c r="W148" s="14">
        <v>6131.0</v>
      </c>
      <c r="X148" s="14">
        <v>6130.0</v>
      </c>
      <c r="Y148" s="14">
        <v>6129.0</v>
      </c>
      <c r="Z148" s="14">
        <v>6128.0</v>
      </c>
      <c r="AA148" s="14">
        <v>6126.0</v>
      </c>
      <c r="AB148" s="14">
        <v>6125.0</v>
      </c>
      <c r="AC148" s="14">
        <v>6124.0</v>
      </c>
      <c r="AD148" s="14">
        <v>6122.0</v>
      </c>
      <c r="AE148" s="14">
        <v>6120.0</v>
      </c>
      <c r="AF148" s="14">
        <v>6118.0</v>
      </c>
      <c r="AG148" s="14">
        <v>6116.0</v>
      </c>
      <c r="AH148" s="14">
        <v>6113.0</v>
      </c>
      <c r="AI148" s="14">
        <v>6110.0</v>
      </c>
      <c r="AJ148" s="14">
        <v>6107.0</v>
      </c>
      <c r="AK148" s="14">
        <v>6104.0</v>
      </c>
      <c r="AL148" s="14">
        <v>6100.0</v>
      </c>
      <c r="AM148" s="14">
        <v>6095.0</v>
      </c>
      <c r="AN148" s="14">
        <v>6090.0</v>
      </c>
      <c r="AO148" s="14">
        <v>6085.0</v>
      </c>
      <c r="AP148" s="14">
        <v>6079.0</v>
      </c>
      <c r="AQ148" s="14">
        <v>6070.0</v>
      </c>
      <c r="AR148" s="14">
        <v>6061.0</v>
      </c>
      <c r="AS148" s="14">
        <v>6051.0</v>
      </c>
      <c r="AT148" s="14">
        <v>6043.0</v>
      </c>
      <c r="AU148" s="14">
        <v>6036.0</v>
      </c>
      <c r="AV148" s="14">
        <v>6030.0</v>
      </c>
      <c r="AW148" s="14">
        <v>6025.0</v>
      </c>
      <c r="AX148" s="14">
        <v>6022.0</v>
      </c>
      <c r="AY148" s="14">
        <v>6020.0</v>
      </c>
      <c r="AZ148" s="14">
        <v>6017.0</v>
      </c>
      <c r="BA148" s="14">
        <v>6015.0</v>
      </c>
      <c r="BB148" s="14">
        <v>6014.0</v>
      </c>
      <c r="BC148" s="14">
        <v>6012.0</v>
      </c>
      <c r="BD148" s="14">
        <v>6010.0</v>
      </c>
      <c r="BE148" s="14">
        <v>6007.0</v>
      </c>
      <c r="BF148" s="14">
        <v>6004.0</v>
      </c>
      <c r="BG148" s="14">
        <v>6000.0</v>
      </c>
      <c r="BH148" s="14">
        <v>5996.0</v>
      </c>
      <c r="BI148" s="14">
        <v>5990.0</v>
      </c>
      <c r="BJ148" s="14">
        <v>5977.0</v>
      </c>
      <c r="BK148" s="14">
        <v>5951.0</v>
      </c>
      <c r="BL148" s="14">
        <v>5917.0</v>
      </c>
      <c r="BM148" s="14">
        <v>5876.0</v>
      </c>
      <c r="BN148" s="14">
        <v>5826.0</v>
      </c>
      <c r="BO148" s="14">
        <v>5762.0</v>
      </c>
      <c r="BP148" s="14">
        <v>5682.0</v>
      </c>
      <c r="BQ148" s="14">
        <v>5572.0</v>
      </c>
      <c r="BR148" s="14">
        <v>5417.0</v>
      </c>
      <c r="BS148" s="14">
        <v>5160.0</v>
      </c>
      <c r="BT148" s="14"/>
      <c r="BW148" s="2"/>
      <c r="BX148" s="2"/>
      <c r="BY148" s="2"/>
      <c r="BZ148" s="2"/>
      <c r="CA148" s="2"/>
      <c r="CB148" s="2"/>
      <c r="CC148" s="2"/>
      <c r="CD148" s="2"/>
      <c r="CE148" s="2"/>
    </row>
    <row r="149" spans="8:8" s="12" ht="20.0" customFormat="1" customHeight="1">
      <c r="A149" s="15">
        <v>35.0</v>
      </c>
      <c r="B149" s="14">
        <v>6320.0</v>
      </c>
      <c r="C149" s="14">
        <v>6320.0</v>
      </c>
      <c r="D149" s="14">
        <v>6319.0</v>
      </c>
      <c r="E149" s="14">
        <v>6319.0</v>
      </c>
      <c r="F149" s="14">
        <v>6318.0</v>
      </c>
      <c r="G149" s="14">
        <v>6317.0</v>
      </c>
      <c r="H149" s="14">
        <v>6316.0</v>
      </c>
      <c r="I149" s="14">
        <v>6314.0</v>
      </c>
      <c r="J149" s="14">
        <v>6313.0</v>
      </c>
      <c r="K149" s="14">
        <v>6311.0</v>
      </c>
      <c r="L149" s="14">
        <v>6309.0</v>
      </c>
      <c r="M149" s="14">
        <v>6307.0</v>
      </c>
      <c r="N149" s="14">
        <v>6305.0</v>
      </c>
      <c r="O149" s="14">
        <v>6302.0</v>
      </c>
      <c r="P149" s="14">
        <v>6299.0</v>
      </c>
      <c r="Q149" s="14">
        <v>6296.0</v>
      </c>
      <c r="R149" s="14">
        <v>6293.0</v>
      </c>
      <c r="S149" s="14">
        <v>6290.0</v>
      </c>
      <c r="T149" s="14">
        <v>6288.0</v>
      </c>
      <c r="U149" s="14">
        <v>6286.0</v>
      </c>
      <c r="V149" s="14">
        <v>6285.0</v>
      </c>
      <c r="W149" s="14">
        <v>6284.0</v>
      </c>
      <c r="X149" s="14">
        <v>6283.0</v>
      </c>
      <c r="Y149" s="14">
        <v>6282.0</v>
      </c>
      <c r="Z149" s="14">
        <v>6281.0</v>
      </c>
      <c r="AA149" s="14">
        <v>6280.0</v>
      </c>
      <c r="AB149" s="14">
        <v>6278.0</v>
      </c>
      <c r="AC149" s="14">
        <v>6277.0</v>
      </c>
      <c r="AD149" s="14">
        <v>6275.0</v>
      </c>
      <c r="AE149" s="14">
        <v>6273.0</v>
      </c>
      <c r="AF149" s="14">
        <v>6271.0</v>
      </c>
      <c r="AG149" s="14">
        <v>6269.0</v>
      </c>
      <c r="AH149" s="14">
        <v>6266.0</v>
      </c>
      <c r="AI149" s="14">
        <v>6263.0</v>
      </c>
      <c r="AJ149" s="14">
        <v>6260.0</v>
      </c>
      <c r="AK149" s="14">
        <v>6256.0</v>
      </c>
      <c r="AL149" s="14">
        <v>6252.0</v>
      </c>
      <c r="AM149" s="14">
        <v>6248.0</v>
      </c>
      <c r="AN149" s="14">
        <v>6243.0</v>
      </c>
      <c r="AO149" s="14">
        <v>6237.0</v>
      </c>
      <c r="AP149" s="14">
        <v>6231.0</v>
      </c>
      <c r="AQ149" s="14">
        <v>6222.0</v>
      </c>
      <c r="AR149" s="14">
        <v>6212.0</v>
      </c>
      <c r="AS149" s="14">
        <v>6203.0</v>
      </c>
      <c r="AT149" s="14">
        <v>6194.0</v>
      </c>
      <c r="AU149" s="14">
        <v>6187.0</v>
      </c>
      <c r="AV149" s="14">
        <v>6180.0</v>
      </c>
      <c r="AW149" s="14">
        <v>6176.0</v>
      </c>
      <c r="AX149" s="14">
        <v>6172.0</v>
      </c>
      <c r="AY149" s="14">
        <v>6170.0</v>
      </c>
      <c r="AZ149" s="14">
        <v>6168.0</v>
      </c>
      <c r="BA149" s="14">
        <v>6166.0</v>
      </c>
      <c r="BB149" s="14">
        <v>6164.0</v>
      </c>
      <c r="BC149" s="14">
        <v>6162.0</v>
      </c>
      <c r="BD149" s="14">
        <v>6160.0</v>
      </c>
      <c r="BE149" s="14">
        <v>6157.0</v>
      </c>
      <c r="BF149" s="14">
        <v>6154.0</v>
      </c>
      <c r="BG149" s="14">
        <v>6150.0</v>
      </c>
      <c r="BH149" s="14">
        <v>6145.0</v>
      </c>
      <c r="BI149" s="14">
        <v>6139.0</v>
      </c>
      <c r="BJ149" s="14">
        <v>6126.0</v>
      </c>
      <c r="BK149" s="14">
        <v>6100.0</v>
      </c>
      <c r="BL149" s="14">
        <v>6065.0</v>
      </c>
      <c r="BM149" s="14">
        <v>6023.0</v>
      </c>
      <c r="BN149" s="14">
        <v>5972.0</v>
      </c>
      <c r="BO149" s="14">
        <v>5905.0</v>
      </c>
      <c r="BP149" s="14">
        <v>5824.0</v>
      </c>
      <c r="BQ149" s="14">
        <v>5711.0</v>
      </c>
      <c r="BR149" s="14">
        <v>5552.0</v>
      </c>
      <c r="BS149" s="14">
        <v>5288.0</v>
      </c>
      <c r="BT149" s="14"/>
      <c r="BW149" s="2"/>
      <c r="BX149" s="2"/>
      <c r="BY149" s="2"/>
      <c r="BZ149" s="2"/>
      <c r="CA149" s="2"/>
      <c r="CB149" s="2"/>
      <c r="CC149" s="2"/>
      <c r="CD149" s="2"/>
      <c r="CE149" s="2"/>
    </row>
    <row r="150" spans="8:8" s="12" ht="20.0" customFormat="1" customHeight="1">
      <c r="A150" s="15">
        <v>36.0</v>
      </c>
      <c r="B150" s="14">
        <v>6478.0</v>
      </c>
      <c r="C150" s="14">
        <v>6478.0</v>
      </c>
      <c r="D150" s="14">
        <v>6477.0</v>
      </c>
      <c r="E150" s="14">
        <v>6477.0</v>
      </c>
      <c r="F150" s="14">
        <v>6476.0</v>
      </c>
      <c r="G150" s="14">
        <v>6475.0</v>
      </c>
      <c r="H150" s="14">
        <v>6473.0</v>
      </c>
      <c r="I150" s="14">
        <v>6472.0</v>
      </c>
      <c r="J150" s="14">
        <v>6470.0</v>
      </c>
      <c r="K150" s="14">
        <v>6469.0</v>
      </c>
      <c r="L150" s="14">
        <v>6467.0</v>
      </c>
      <c r="M150" s="14">
        <v>6465.0</v>
      </c>
      <c r="N150" s="14">
        <v>6462.0</v>
      </c>
      <c r="O150" s="14">
        <v>6459.0</v>
      </c>
      <c r="P150" s="14">
        <v>6457.0</v>
      </c>
      <c r="Q150" s="14">
        <v>6453.0</v>
      </c>
      <c r="R150" s="14">
        <v>6450.0</v>
      </c>
      <c r="S150" s="14">
        <v>6447.0</v>
      </c>
      <c r="T150" s="14">
        <v>6445.0</v>
      </c>
      <c r="U150" s="14">
        <v>6444.0</v>
      </c>
      <c r="V150" s="14">
        <v>6442.0</v>
      </c>
      <c r="W150" s="14">
        <v>6441.0</v>
      </c>
      <c r="X150" s="14">
        <v>6440.0</v>
      </c>
      <c r="Y150" s="14">
        <v>6439.0</v>
      </c>
      <c r="Z150" s="14">
        <v>6438.0</v>
      </c>
      <c r="AA150" s="14">
        <v>6437.0</v>
      </c>
      <c r="AB150" s="14">
        <v>6435.0</v>
      </c>
      <c r="AC150" s="14">
        <v>6434.0</v>
      </c>
      <c r="AD150" s="14">
        <v>6432.0</v>
      </c>
      <c r="AE150" s="14">
        <v>6430.0</v>
      </c>
      <c r="AF150" s="14">
        <v>6428.0</v>
      </c>
      <c r="AG150" s="14">
        <v>6425.0</v>
      </c>
      <c r="AH150" s="14">
        <v>6423.0</v>
      </c>
      <c r="AI150" s="14">
        <v>6420.0</v>
      </c>
      <c r="AJ150" s="14">
        <v>6416.0</v>
      </c>
      <c r="AK150" s="14">
        <v>6413.0</v>
      </c>
      <c r="AL150" s="14">
        <v>6408.0</v>
      </c>
      <c r="AM150" s="14">
        <v>6404.0</v>
      </c>
      <c r="AN150" s="14">
        <v>6399.0</v>
      </c>
      <c r="AO150" s="14">
        <v>6393.0</v>
      </c>
      <c r="AP150" s="14">
        <v>6386.0</v>
      </c>
      <c r="AQ150" s="14">
        <v>6378.0</v>
      </c>
      <c r="AR150" s="14">
        <v>6368.0</v>
      </c>
      <c r="AS150" s="14">
        <v>6358.0</v>
      </c>
      <c r="AT150" s="14">
        <v>6349.0</v>
      </c>
      <c r="AU150" s="14">
        <v>6341.0</v>
      </c>
      <c r="AV150" s="14">
        <v>6335.0</v>
      </c>
      <c r="AW150" s="14">
        <v>6330.0</v>
      </c>
      <c r="AX150" s="14">
        <v>6327.0</v>
      </c>
      <c r="AY150" s="14">
        <v>6324.0</v>
      </c>
      <c r="AZ150" s="14">
        <v>6322.0</v>
      </c>
      <c r="BA150" s="14">
        <v>6320.0</v>
      </c>
      <c r="BB150" s="14">
        <v>6318.0</v>
      </c>
      <c r="BC150" s="14">
        <v>6316.0</v>
      </c>
      <c r="BD150" s="14">
        <v>6314.0</v>
      </c>
      <c r="BE150" s="14">
        <v>6311.0</v>
      </c>
      <c r="BF150" s="14">
        <v>6308.0</v>
      </c>
      <c r="BG150" s="14">
        <v>6304.0</v>
      </c>
      <c r="BH150" s="14">
        <v>6299.0</v>
      </c>
      <c r="BI150" s="14">
        <v>6292.0</v>
      </c>
      <c r="BJ150" s="14">
        <v>6279.0</v>
      </c>
      <c r="BK150" s="14">
        <v>6252.0</v>
      </c>
      <c r="BL150" s="14">
        <v>6216.0</v>
      </c>
      <c r="BM150" s="14">
        <v>6173.0</v>
      </c>
      <c r="BN150" s="14">
        <v>6121.0</v>
      </c>
      <c r="BO150" s="14">
        <v>6053.0</v>
      </c>
      <c r="BP150" s="14">
        <v>5969.0</v>
      </c>
      <c r="BQ150" s="14">
        <v>5853.0</v>
      </c>
      <c r="BR150" s="14">
        <v>5691.0</v>
      </c>
      <c r="BS150" s="14">
        <v>5420.0</v>
      </c>
      <c r="BT150" s="14"/>
      <c r="BW150" s="2"/>
      <c r="BX150" s="2"/>
      <c r="BY150" s="2"/>
      <c r="BZ150" s="2"/>
      <c r="CA150" s="2"/>
      <c r="CB150" s="2"/>
      <c r="CC150" s="2"/>
      <c r="CD150" s="2"/>
      <c r="CE150" s="2"/>
    </row>
    <row r="151" spans="8:8" s="12" ht="20.0" customFormat="1" customHeight="1">
      <c r="A151" s="15">
        <v>37.0</v>
      </c>
      <c r="B151" s="14">
        <v>6640.0</v>
      </c>
      <c r="C151" s="14">
        <v>6640.0</v>
      </c>
      <c r="D151" s="14">
        <v>6639.0</v>
      </c>
      <c r="E151" s="14">
        <v>6638.0</v>
      </c>
      <c r="F151" s="14">
        <v>6638.0</v>
      </c>
      <c r="G151" s="14">
        <v>6636.0</v>
      </c>
      <c r="H151" s="14">
        <v>6635.0</v>
      </c>
      <c r="I151" s="14">
        <v>6634.0</v>
      </c>
      <c r="J151" s="14">
        <v>6632.0</v>
      </c>
      <c r="K151" s="14">
        <v>6630.0</v>
      </c>
      <c r="L151" s="14">
        <v>6628.0</v>
      </c>
      <c r="M151" s="14">
        <v>6626.0</v>
      </c>
      <c r="N151" s="14">
        <v>6624.0</v>
      </c>
      <c r="O151" s="14">
        <v>6621.0</v>
      </c>
      <c r="P151" s="14">
        <v>6618.0</v>
      </c>
      <c r="Q151" s="14">
        <v>6615.0</v>
      </c>
      <c r="R151" s="14">
        <v>6611.0</v>
      </c>
      <c r="S151" s="14">
        <v>6608.0</v>
      </c>
      <c r="T151" s="14">
        <v>6606.0</v>
      </c>
      <c r="U151" s="14">
        <v>6605.0</v>
      </c>
      <c r="V151" s="14">
        <v>6603.0</v>
      </c>
      <c r="W151" s="14">
        <v>6602.0</v>
      </c>
      <c r="X151" s="14">
        <v>6601.0</v>
      </c>
      <c r="Y151" s="14">
        <v>6600.0</v>
      </c>
      <c r="Z151" s="14">
        <v>6599.0</v>
      </c>
      <c r="AA151" s="14">
        <v>6598.0</v>
      </c>
      <c r="AB151" s="14">
        <v>6596.0</v>
      </c>
      <c r="AC151" s="14">
        <v>6595.0</v>
      </c>
      <c r="AD151" s="14">
        <v>6593.0</v>
      </c>
      <c r="AE151" s="14">
        <v>6591.0</v>
      </c>
      <c r="AF151" s="14">
        <v>6589.0</v>
      </c>
      <c r="AG151" s="14">
        <v>6586.0</v>
      </c>
      <c r="AH151" s="14">
        <v>6583.0</v>
      </c>
      <c r="AI151" s="14">
        <v>6580.0</v>
      </c>
      <c r="AJ151" s="14">
        <v>6577.0</v>
      </c>
      <c r="AK151" s="14">
        <v>6573.0</v>
      </c>
      <c r="AL151" s="14">
        <v>6569.0</v>
      </c>
      <c r="AM151" s="14">
        <v>6564.0</v>
      </c>
      <c r="AN151" s="14">
        <v>6559.0</v>
      </c>
      <c r="AO151" s="14">
        <v>6553.0</v>
      </c>
      <c r="AP151" s="14">
        <v>6546.0</v>
      </c>
      <c r="AQ151" s="14">
        <v>6537.0</v>
      </c>
      <c r="AR151" s="14">
        <v>6527.0</v>
      </c>
      <c r="AS151" s="14">
        <v>6517.0</v>
      </c>
      <c r="AT151" s="14">
        <v>6508.0</v>
      </c>
      <c r="AU151" s="14">
        <v>6500.0</v>
      </c>
      <c r="AV151" s="14">
        <v>6493.0</v>
      </c>
      <c r="AW151" s="14">
        <v>6488.0</v>
      </c>
      <c r="AX151" s="14">
        <v>6485.0</v>
      </c>
      <c r="AY151" s="14">
        <v>6482.0</v>
      </c>
      <c r="AZ151" s="14">
        <v>6480.0</v>
      </c>
      <c r="BA151" s="14">
        <v>6478.0</v>
      </c>
      <c r="BB151" s="14">
        <v>6476.0</v>
      </c>
      <c r="BC151" s="14">
        <v>6474.0</v>
      </c>
      <c r="BD151" s="14">
        <v>6472.0</v>
      </c>
      <c r="BE151" s="14">
        <v>6469.0</v>
      </c>
      <c r="BF151" s="14">
        <v>6466.0</v>
      </c>
      <c r="BG151" s="14">
        <v>6461.0</v>
      </c>
      <c r="BH151" s="14">
        <v>6456.0</v>
      </c>
      <c r="BI151" s="14">
        <v>6450.0</v>
      </c>
      <c r="BJ151" s="14">
        <v>6436.0</v>
      </c>
      <c r="BK151" s="14">
        <v>6408.0</v>
      </c>
      <c r="BL151" s="14">
        <v>6371.0</v>
      </c>
      <c r="BM151" s="14">
        <v>6327.0</v>
      </c>
      <c r="BN151" s="14">
        <v>6274.0</v>
      </c>
      <c r="BO151" s="14">
        <v>6204.0</v>
      </c>
      <c r="BP151" s="14">
        <v>6118.0</v>
      </c>
      <c r="BQ151" s="14">
        <v>5999.0</v>
      </c>
      <c r="BR151" s="14">
        <v>5833.0</v>
      </c>
      <c r="BW151" s="2"/>
      <c r="BX151" s="2"/>
      <c r="BY151" s="2"/>
      <c r="BZ151" s="2"/>
      <c r="CA151" s="2"/>
      <c r="CB151" s="2"/>
      <c r="CC151" s="2"/>
      <c r="CD151" s="2"/>
      <c r="CE151" s="2"/>
    </row>
    <row r="152" spans="8:8" s="12" ht="20.0" customFormat="1" customHeight="1">
      <c r="A152" s="15">
        <v>38.0</v>
      </c>
      <c r="B152" s="14">
        <v>6806.0</v>
      </c>
      <c r="C152" s="14">
        <v>6806.0</v>
      </c>
      <c r="D152" s="14">
        <v>6805.0</v>
      </c>
      <c r="E152" s="14">
        <v>6804.0</v>
      </c>
      <c r="F152" s="14">
        <v>6804.0</v>
      </c>
      <c r="G152" s="14">
        <v>6802.0</v>
      </c>
      <c r="H152" s="14">
        <v>6801.0</v>
      </c>
      <c r="I152" s="14">
        <v>6800.0</v>
      </c>
      <c r="J152" s="14">
        <v>6798.0</v>
      </c>
      <c r="K152" s="14">
        <v>6796.0</v>
      </c>
      <c r="L152" s="14">
        <v>6794.0</v>
      </c>
      <c r="M152" s="14">
        <v>6792.0</v>
      </c>
      <c r="N152" s="14">
        <v>6789.0</v>
      </c>
      <c r="O152" s="14">
        <v>6787.0</v>
      </c>
      <c r="P152" s="14">
        <v>6783.0</v>
      </c>
      <c r="Q152" s="14">
        <v>6780.0</v>
      </c>
      <c r="R152" s="14">
        <v>6777.0</v>
      </c>
      <c r="S152" s="14">
        <v>6774.0</v>
      </c>
      <c r="T152" s="14">
        <v>6771.0</v>
      </c>
      <c r="U152" s="14">
        <v>6770.0</v>
      </c>
      <c r="V152" s="14">
        <v>6768.0</v>
      </c>
      <c r="W152" s="14">
        <v>6767.0</v>
      </c>
      <c r="X152" s="14">
        <v>6766.0</v>
      </c>
      <c r="Y152" s="14">
        <v>6765.0</v>
      </c>
      <c r="Z152" s="14">
        <v>6764.0</v>
      </c>
      <c r="AA152" s="14">
        <v>6762.0</v>
      </c>
      <c r="AB152" s="14">
        <v>6761.0</v>
      </c>
      <c r="AC152" s="14">
        <v>6759.0</v>
      </c>
      <c r="AD152" s="14">
        <v>6758.0</v>
      </c>
      <c r="AE152" s="14">
        <v>6756.0</v>
      </c>
      <c r="AF152" s="14">
        <v>6753.0</v>
      </c>
      <c r="AG152" s="14">
        <v>6751.0</v>
      </c>
      <c r="AH152" s="14">
        <v>6748.0</v>
      </c>
      <c r="AI152" s="14">
        <v>6745.0</v>
      </c>
      <c r="AJ152" s="14">
        <v>6741.0</v>
      </c>
      <c r="AK152" s="14">
        <v>6737.0</v>
      </c>
      <c r="AL152" s="14">
        <v>6733.0</v>
      </c>
      <c r="AM152" s="14">
        <v>6728.0</v>
      </c>
      <c r="AN152" s="14">
        <v>6723.0</v>
      </c>
      <c r="AO152" s="14">
        <v>6717.0</v>
      </c>
      <c r="AP152" s="14">
        <v>6710.0</v>
      </c>
      <c r="AQ152" s="14">
        <v>6700.0</v>
      </c>
      <c r="AR152" s="14">
        <v>6690.0</v>
      </c>
      <c r="AS152" s="14">
        <v>6679.0</v>
      </c>
      <c r="AT152" s="14">
        <v>6670.0</v>
      </c>
      <c r="AU152" s="14">
        <v>6662.0</v>
      </c>
      <c r="AV152" s="14">
        <v>6655.0</v>
      </c>
      <c r="AW152" s="14">
        <v>6650.0</v>
      </c>
      <c r="AX152" s="14">
        <v>6647.0</v>
      </c>
      <c r="AY152" s="14">
        <v>6644.0</v>
      </c>
      <c r="AZ152" s="14">
        <v>6642.0</v>
      </c>
      <c r="BA152" s="14">
        <v>6640.0</v>
      </c>
      <c r="BB152" s="14">
        <v>6638.0</v>
      </c>
      <c r="BC152" s="14">
        <v>6635.0</v>
      </c>
      <c r="BD152" s="14">
        <v>6633.0</v>
      </c>
      <c r="BE152" s="14">
        <v>6630.0</v>
      </c>
      <c r="BF152" s="14">
        <v>6627.0</v>
      </c>
      <c r="BG152" s="14">
        <v>6623.0</v>
      </c>
      <c r="BH152" s="14">
        <v>6617.0</v>
      </c>
      <c r="BI152" s="14">
        <v>6611.0</v>
      </c>
      <c r="BJ152" s="14">
        <v>6596.0</v>
      </c>
      <c r="BK152" s="14">
        <v>6568.0</v>
      </c>
      <c r="BL152" s="14">
        <v>6530.0</v>
      </c>
      <c r="BM152" s="14">
        <v>6485.0</v>
      </c>
      <c r="BN152" s="14">
        <v>6430.0</v>
      </c>
      <c r="BO152" s="14">
        <v>6359.0</v>
      </c>
      <c r="BP152" s="14">
        <v>6270.0</v>
      </c>
      <c r="BQ152" s="14">
        <v>6149.0</v>
      </c>
      <c r="BW152" s="2"/>
      <c r="BX152" s="2"/>
      <c r="BY152" s="2"/>
      <c r="BZ152" s="2"/>
      <c r="CA152" s="2"/>
      <c r="CB152" s="2"/>
      <c r="CC152" s="2"/>
      <c r="CD152" s="2"/>
      <c r="CE152" s="2"/>
    </row>
    <row r="153" spans="8:8" s="12" ht="20.0" customFormat="1" customHeight="1">
      <c r="A153" s="15">
        <v>39.0</v>
      </c>
      <c r="B153" s="14">
        <v>6976.0</v>
      </c>
      <c r="C153" s="14">
        <v>6976.0</v>
      </c>
      <c r="D153" s="14">
        <v>6975.0</v>
      </c>
      <c r="E153" s="14">
        <v>6975.0</v>
      </c>
      <c r="F153" s="14">
        <v>6974.0</v>
      </c>
      <c r="G153" s="14">
        <v>6972.0</v>
      </c>
      <c r="H153" s="14">
        <v>6971.0</v>
      </c>
      <c r="I153" s="14">
        <v>6970.0</v>
      </c>
      <c r="J153" s="14">
        <v>6968.0</v>
      </c>
      <c r="K153" s="14">
        <v>6966.0</v>
      </c>
      <c r="L153" s="14">
        <v>6964.0</v>
      </c>
      <c r="M153" s="14">
        <v>6962.0</v>
      </c>
      <c r="N153" s="14">
        <v>6959.0</v>
      </c>
      <c r="O153" s="14">
        <v>6956.0</v>
      </c>
      <c r="P153" s="14">
        <v>6953.0</v>
      </c>
      <c r="Q153" s="14">
        <v>6950.0</v>
      </c>
      <c r="R153" s="14">
        <v>6946.0</v>
      </c>
      <c r="S153" s="14">
        <v>6943.0</v>
      </c>
      <c r="T153" s="14">
        <v>6941.0</v>
      </c>
      <c r="U153" s="14">
        <v>6939.0</v>
      </c>
      <c r="V153" s="14">
        <v>6938.0</v>
      </c>
      <c r="W153" s="14">
        <v>6936.0</v>
      </c>
      <c r="X153" s="14">
        <v>6935.0</v>
      </c>
      <c r="Y153" s="14">
        <v>6934.0</v>
      </c>
      <c r="Z153" s="14">
        <v>6933.0</v>
      </c>
      <c r="AA153" s="14">
        <v>6931.0</v>
      </c>
      <c r="AB153" s="14">
        <v>6930.0</v>
      </c>
      <c r="AC153" s="14">
        <v>6928.0</v>
      </c>
      <c r="AD153" s="14">
        <v>6926.0</v>
      </c>
      <c r="AE153" s="14">
        <v>6924.0</v>
      </c>
      <c r="AF153" s="14">
        <v>6922.0</v>
      </c>
      <c r="AG153" s="14">
        <v>6919.0</v>
      </c>
      <c r="AH153" s="14">
        <v>6917.0</v>
      </c>
      <c r="AI153" s="14">
        <v>6913.0</v>
      </c>
      <c r="AJ153" s="14">
        <v>6910.0</v>
      </c>
      <c r="AK153" s="14">
        <v>6906.0</v>
      </c>
      <c r="AL153" s="14">
        <v>6901.0</v>
      </c>
      <c r="AM153" s="14">
        <v>6896.0</v>
      </c>
      <c r="AN153" s="14">
        <v>6891.0</v>
      </c>
      <c r="AO153" s="14">
        <v>6885.0</v>
      </c>
      <c r="AP153" s="14">
        <v>6877.0</v>
      </c>
      <c r="AQ153" s="14">
        <v>6868.0</v>
      </c>
      <c r="AR153" s="14">
        <v>6857.0</v>
      </c>
      <c r="AS153" s="14">
        <v>6846.0</v>
      </c>
      <c r="AT153" s="14">
        <v>6837.0</v>
      </c>
      <c r="AU153" s="14">
        <v>6829.0</v>
      </c>
      <c r="AV153" s="14">
        <v>6822.0</v>
      </c>
      <c r="AW153" s="14">
        <v>6816.0</v>
      </c>
      <c r="AX153" s="14">
        <v>6813.0</v>
      </c>
      <c r="AY153" s="14">
        <v>6810.0</v>
      </c>
      <c r="AZ153" s="14">
        <v>6808.0</v>
      </c>
      <c r="BA153" s="14">
        <v>6806.0</v>
      </c>
      <c r="BB153" s="14">
        <v>6803.0</v>
      </c>
      <c r="BC153" s="14">
        <v>6801.0</v>
      </c>
      <c r="BD153" s="14">
        <v>6799.0</v>
      </c>
      <c r="BE153" s="14">
        <v>6796.0</v>
      </c>
      <c r="BF153" s="14">
        <v>6793.0</v>
      </c>
      <c r="BG153" s="14">
        <v>6788.0</v>
      </c>
      <c r="BH153" s="14">
        <v>6783.0</v>
      </c>
      <c r="BI153" s="14">
        <v>6776.0</v>
      </c>
      <c r="BJ153" s="14">
        <v>6761.0</v>
      </c>
      <c r="BK153" s="14">
        <v>6732.0</v>
      </c>
      <c r="BL153" s="14">
        <v>6693.0</v>
      </c>
      <c r="BM153" s="14">
        <v>6647.0</v>
      </c>
      <c r="BN153" s="14">
        <v>6591.0</v>
      </c>
      <c r="BO153" s="14">
        <v>6517.0</v>
      </c>
      <c r="BP153" s="14">
        <v>6427.0</v>
      </c>
      <c r="BW153" s="2"/>
      <c r="BX153" s="2"/>
      <c r="BY153" s="2"/>
      <c r="BZ153" s="2"/>
      <c r="CA153" s="2"/>
      <c r="CB153" s="2"/>
      <c r="CC153" s="2"/>
      <c r="CD153" s="2"/>
      <c r="CE153" s="2"/>
    </row>
    <row r="154" spans="8:8" s="12" ht="20.0" customFormat="1" customHeight="1">
      <c r="A154" s="15">
        <v>40.0</v>
      </c>
      <c r="B154" s="14">
        <v>7151.0</v>
      </c>
      <c r="C154" s="14">
        <v>7150.0</v>
      </c>
      <c r="D154" s="14">
        <v>7150.0</v>
      </c>
      <c r="E154" s="14">
        <v>7149.0</v>
      </c>
      <c r="F154" s="14">
        <v>7148.0</v>
      </c>
      <c r="G154" s="14">
        <v>7147.0</v>
      </c>
      <c r="H154" s="14">
        <v>7145.0</v>
      </c>
      <c r="I154" s="14">
        <v>7144.0</v>
      </c>
      <c r="J154" s="14">
        <v>7142.0</v>
      </c>
      <c r="K154" s="14">
        <v>7140.0</v>
      </c>
      <c r="L154" s="14">
        <v>7138.0</v>
      </c>
      <c r="M154" s="14">
        <v>7136.0</v>
      </c>
      <c r="N154" s="14">
        <v>7133.0</v>
      </c>
      <c r="O154" s="14">
        <v>7130.0</v>
      </c>
      <c r="P154" s="14">
        <v>7127.0</v>
      </c>
      <c r="Q154" s="14">
        <v>7123.0</v>
      </c>
      <c r="R154" s="14">
        <v>7120.0</v>
      </c>
      <c r="S154" s="14">
        <v>7116.0</v>
      </c>
      <c r="T154" s="14">
        <v>7114.0</v>
      </c>
      <c r="U154" s="14">
        <v>7113.0</v>
      </c>
      <c r="V154" s="14">
        <v>7111.0</v>
      </c>
      <c r="W154" s="14">
        <v>7110.0</v>
      </c>
      <c r="X154" s="14">
        <v>7108.0</v>
      </c>
      <c r="Y154" s="14">
        <v>7107.0</v>
      </c>
      <c r="Z154" s="14">
        <v>7106.0</v>
      </c>
      <c r="AA154" s="14">
        <v>7105.0</v>
      </c>
      <c r="AB154" s="14">
        <v>7103.0</v>
      </c>
      <c r="AC154" s="14">
        <v>7102.0</v>
      </c>
      <c r="AD154" s="14">
        <v>7100.0</v>
      </c>
      <c r="AE154" s="14">
        <v>7098.0</v>
      </c>
      <c r="AF154" s="14">
        <v>7095.0</v>
      </c>
      <c r="AG154" s="14">
        <v>7092.0</v>
      </c>
      <c r="AH154" s="14">
        <v>7089.0</v>
      </c>
      <c r="AI154" s="14">
        <v>7086.0</v>
      </c>
      <c r="AJ154" s="14">
        <v>7082.0</v>
      </c>
      <c r="AK154" s="14">
        <v>7078.0</v>
      </c>
      <c r="AL154" s="14">
        <v>7074.0</v>
      </c>
      <c r="AM154" s="14">
        <v>7068.0</v>
      </c>
      <c r="AN154" s="14">
        <v>7063.0</v>
      </c>
      <c r="AO154" s="14">
        <v>7057.0</v>
      </c>
      <c r="AP154" s="14">
        <v>7049.0</v>
      </c>
      <c r="AQ154" s="14">
        <v>7040.0</v>
      </c>
      <c r="AR154" s="14">
        <v>7028.0</v>
      </c>
      <c r="AS154" s="14">
        <v>7018.0</v>
      </c>
      <c r="AT154" s="14">
        <v>7008.0</v>
      </c>
      <c r="AU154" s="14">
        <v>6999.0</v>
      </c>
      <c r="AV154" s="14">
        <v>6992.0</v>
      </c>
      <c r="AW154" s="14">
        <v>6987.0</v>
      </c>
      <c r="AX154" s="14">
        <v>6983.0</v>
      </c>
      <c r="AY154" s="14">
        <v>6980.0</v>
      </c>
      <c r="AZ154" s="14">
        <v>6978.0</v>
      </c>
      <c r="BA154" s="14">
        <v>6976.0</v>
      </c>
      <c r="BB154" s="14">
        <v>6973.0</v>
      </c>
      <c r="BC154" s="14">
        <v>6971.0</v>
      </c>
      <c r="BD154" s="14">
        <v>6969.0</v>
      </c>
      <c r="BE154" s="14">
        <v>6966.0</v>
      </c>
      <c r="BF154" s="14">
        <v>6962.0</v>
      </c>
      <c r="BG154" s="14">
        <v>6958.0</v>
      </c>
      <c r="BH154" s="14">
        <v>6952.0</v>
      </c>
      <c r="BI154" s="14">
        <v>6945.0</v>
      </c>
      <c r="BJ154" s="14">
        <v>6930.0</v>
      </c>
      <c r="BK154" s="14">
        <v>6900.0</v>
      </c>
      <c r="BL154" s="14">
        <v>6860.0</v>
      </c>
      <c r="BM154" s="14">
        <v>6813.0</v>
      </c>
      <c r="BN154" s="14">
        <v>6755.0</v>
      </c>
      <c r="BO154" s="14">
        <v>6680.0</v>
      </c>
      <c r="BW154" s="2"/>
      <c r="BX154" s="2"/>
      <c r="BY154" s="2"/>
      <c r="BZ154" s="2"/>
      <c r="CA154" s="2"/>
      <c r="CB154" s="2"/>
      <c r="CC154" s="2"/>
      <c r="CD154" s="2"/>
      <c r="CE154" s="2"/>
    </row>
    <row r="155" spans="8:8" s="12" ht="20.0" customFormat="1" customHeight="1">
      <c r="A155" s="15">
        <v>41.0</v>
      </c>
      <c r="B155" s="14">
        <v>7329.0</v>
      </c>
      <c r="C155" s="14">
        <v>7329.0</v>
      </c>
      <c r="D155" s="14">
        <v>7328.0</v>
      </c>
      <c r="E155" s="14">
        <v>7328.0</v>
      </c>
      <c r="F155" s="14">
        <v>7327.0</v>
      </c>
      <c r="G155" s="14">
        <v>7325.0</v>
      </c>
      <c r="H155" s="14">
        <v>7324.0</v>
      </c>
      <c r="I155" s="14">
        <v>7323.0</v>
      </c>
      <c r="J155" s="14">
        <v>7321.0</v>
      </c>
      <c r="K155" s="14">
        <v>7319.0</v>
      </c>
      <c r="L155" s="14">
        <v>7317.0</v>
      </c>
      <c r="M155" s="14">
        <v>7314.0</v>
      </c>
      <c r="N155" s="14">
        <v>7311.0</v>
      </c>
      <c r="O155" s="14">
        <v>7308.0</v>
      </c>
      <c r="P155" s="14">
        <v>7305.0</v>
      </c>
      <c r="Q155" s="14">
        <v>7301.0</v>
      </c>
      <c r="R155" s="14">
        <v>7298.0</v>
      </c>
      <c r="S155" s="14">
        <v>7294.0</v>
      </c>
      <c r="T155" s="14">
        <v>7292.0</v>
      </c>
      <c r="U155" s="14">
        <v>7290.0</v>
      </c>
      <c r="V155" s="14">
        <v>7289.0</v>
      </c>
      <c r="W155" s="14">
        <v>7287.0</v>
      </c>
      <c r="X155" s="14">
        <v>7286.0</v>
      </c>
      <c r="Y155" s="14">
        <v>7285.0</v>
      </c>
      <c r="Z155" s="14">
        <v>7284.0</v>
      </c>
      <c r="AA155" s="14">
        <v>7282.0</v>
      </c>
      <c r="AB155" s="14">
        <v>7281.0</v>
      </c>
      <c r="AC155" s="14">
        <v>7279.0</v>
      </c>
      <c r="AD155" s="14">
        <v>7277.0</v>
      </c>
      <c r="AE155" s="14">
        <v>7275.0</v>
      </c>
      <c r="AF155" s="14">
        <v>7272.0</v>
      </c>
      <c r="AG155" s="14">
        <v>7270.0</v>
      </c>
      <c r="AH155" s="14">
        <v>7267.0</v>
      </c>
      <c r="AI155" s="14">
        <v>7263.0</v>
      </c>
      <c r="AJ155" s="14">
        <v>7259.0</v>
      </c>
      <c r="AK155" s="14">
        <v>7255.0</v>
      </c>
      <c r="AL155" s="14">
        <v>7250.0</v>
      </c>
      <c r="AM155" s="14">
        <v>7245.0</v>
      </c>
      <c r="AN155" s="14">
        <v>7239.0</v>
      </c>
      <c r="AO155" s="14">
        <v>7233.0</v>
      </c>
      <c r="AP155" s="14">
        <v>7225.0</v>
      </c>
      <c r="AQ155" s="14">
        <v>7215.0</v>
      </c>
      <c r="AR155" s="14">
        <v>7204.0</v>
      </c>
      <c r="AS155" s="14">
        <v>7193.0</v>
      </c>
      <c r="AT155" s="14">
        <v>7183.0</v>
      </c>
      <c r="AU155" s="14">
        <v>7174.0</v>
      </c>
      <c r="AV155" s="14">
        <v>7167.0</v>
      </c>
      <c r="AW155" s="14">
        <v>7161.0</v>
      </c>
      <c r="AX155" s="14">
        <v>7158.0</v>
      </c>
      <c r="AY155" s="14">
        <v>7155.0</v>
      </c>
      <c r="AZ155" s="14">
        <v>7152.0</v>
      </c>
      <c r="BA155" s="14">
        <v>7150.0</v>
      </c>
      <c r="BB155" s="14">
        <v>7148.0</v>
      </c>
      <c r="BC155" s="14">
        <v>7145.0</v>
      </c>
      <c r="BD155" s="14">
        <v>7143.0</v>
      </c>
      <c r="BE155" s="14">
        <v>7140.0</v>
      </c>
      <c r="BF155" s="14">
        <v>7136.0</v>
      </c>
      <c r="BG155" s="14">
        <v>7131.0</v>
      </c>
      <c r="BH155" s="14">
        <v>7125.0</v>
      </c>
      <c r="BI155" s="14">
        <v>7118.0</v>
      </c>
      <c r="BJ155" s="14">
        <v>7103.0</v>
      </c>
      <c r="BK155" s="14">
        <v>7072.0</v>
      </c>
      <c r="BL155" s="14">
        <v>7032.0</v>
      </c>
      <c r="BM155" s="14">
        <v>6983.0</v>
      </c>
      <c r="BN155" s="14">
        <v>6923.0</v>
      </c>
      <c r="BW155" s="2"/>
      <c r="BX155" s="2"/>
      <c r="BY155" s="2"/>
      <c r="BZ155" s="2"/>
      <c r="CA155" s="2"/>
      <c r="CB155" s="2"/>
      <c r="CC155" s="2"/>
      <c r="CD155" s="2"/>
      <c r="CE155" s="2"/>
    </row>
    <row r="156" spans="8:8" s="12" ht="20.0" customFormat="1" customHeight="1">
      <c r="A156" s="15">
        <v>42.0</v>
      </c>
      <c r="B156" s="14">
        <v>7513.0</v>
      </c>
      <c r="C156" s="14">
        <v>7512.0</v>
      </c>
      <c r="D156" s="14">
        <v>7512.0</v>
      </c>
      <c r="E156" s="14">
        <v>7511.0</v>
      </c>
      <c r="F156" s="14">
        <v>7510.0</v>
      </c>
      <c r="G156" s="14">
        <v>7509.0</v>
      </c>
      <c r="H156" s="14">
        <v>7507.0</v>
      </c>
      <c r="I156" s="14">
        <v>7506.0</v>
      </c>
      <c r="J156" s="14">
        <v>7504.0</v>
      </c>
      <c r="K156" s="14">
        <v>7502.0</v>
      </c>
      <c r="L156" s="14">
        <v>7499.0</v>
      </c>
      <c r="M156" s="14">
        <v>7497.0</v>
      </c>
      <c r="N156" s="14">
        <v>7494.0</v>
      </c>
      <c r="O156" s="14">
        <v>7491.0</v>
      </c>
      <c r="P156" s="14">
        <v>7488.0</v>
      </c>
      <c r="Q156" s="14">
        <v>7484.0</v>
      </c>
      <c r="R156" s="14">
        <v>7480.0</v>
      </c>
      <c r="S156" s="14">
        <v>7477.0</v>
      </c>
      <c r="T156" s="14">
        <v>7474.0</v>
      </c>
      <c r="U156" s="14">
        <v>7473.0</v>
      </c>
      <c r="V156" s="14">
        <v>7471.0</v>
      </c>
      <c r="W156" s="14">
        <v>7470.0</v>
      </c>
      <c r="X156" s="14">
        <v>7468.0</v>
      </c>
      <c r="Y156" s="14">
        <v>7467.0</v>
      </c>
      <c r="Z156" s="14">
        <v>7466.0</v>
      </c>
      <c r="AA156" s="14">
        <v>7464.0</v>
      </c>
      <c r="AB156" s="14">
        <v>7463.0</v>
      </c>
      <c r="AC156" s="14">
        <v>7461.0</v>
      </c>
      <c r="AD156" s="14">
        <v>7459.0</v>
      </c>
      <c r="AE156" s="14">
        <v>7457.0</v>
      </c>
      <c r="AF156" s="14">
        <v>7454.0</v>
      </c>
      <c r="AG156" s="14">
        <v>7451.0</v>
      </c>
      <c r="AH156" s="14">
        <v>7448.0</v>
      </c>
      <c r="AI156" s="14">
        <v>7445.0</v>
      </c>
      <c r="AJ156" s="14">
        <v>7441.0</v>
      </c>
      <c r="AK156" s="14">
        <v>7436.0</v>
      </c>
      <c r="AL156" s="14">
        <v>7432.0</v>
      </c>
      <c r="AM156" s="14">
        <v>7426.0</v>
      </c>
      <c r="AN156" s="14">
        <v>7420.0</v>
      </c>
      <c r="AO156" s="14">
        <v>7414.0</v>
      </c>
      <c r="AP156" s="14">
        <v>7406.0</v>
      </c>
      <c r="AQ156" s="14">
        <v>7396.0</v>
      </c>
      <c r="AR156" s="14">
        <v>7384.0</v>
      </c>
      <c r="AS156" s="14">
        <v>7373.0</v>
      </c>
      <c r="AT156" s="14">
        <v>7362.0</v>
      </c>
      <c r="AU156" s="14">
        <v>7353.0</v>
      </c>
      <c r="AV156" s="14">
        <v>7346.0</v>
      </c>
      <c r="AW156" s="14">
        <v>7340.0</v>
      </c>
      <c r="AX156" s="14">
        <v>7336.0</v>
      </c>
      <c r="AY156" s="14">
        <v>7334.0</v>
      </c>
      <c r="AZ156" s="14">
        <v>7331.0</v>
      </c>
      <c r="BA156" s="14">
        <v>7328.0</v>
      </c>
      <c r="BB156" s="14">
        <v>7326.0</v>
      </c>
      <c r="BC156" s="14">
        <v>7324.0</v>
      </c>
      <c r="BD156" s="14">
        <v>7321.0</v>
      </c>
      <c r="BE156" s="14">
        <v>7318.0</v>
      </c>
      <c r="BF156" s="14">
        <v>7314.0</v>
      </c>
      <c r="BG156" s="14">
        <v>7309.0</v>
      </c>
      <c r="BH156" s="14">
        <v>7303.0</v>
      </c>
      <c r="BI156" s="14">
        <v>7296.0</v>
      </c>
      <c r="BJ156" s="14">
        <v>7280.0</v>
      </c>
      <c r="BK156" s="14">
        <v>7249.0</v>
      </c>
      <c r="BL156" s="14">
        <v>7207.0</v>
      </c>
      <c r="BM156" s="14">
        <v>7157.0</v>
      </c>
      <c r="BW156" s="2"/>
      <c r="BX156" s="2"/>
      <c r="BY156" s="2"/>
      <c r="BZ156" s="2"/>
      <c r="CA156" s="2"/>
      <c r="CB156" s="2"/>
      <c r="CC156" s="2"/>
      <c r="CD156" s="2"/>
      <c r="CE156" s="2"/>
    </row>
    <row r="157" spans="8:8" s="12" ht="20.0" customFormat="1" customHeight="1">
      <c r="A157" s="15">
        <v>43.0</v>
      </c>
      <c r="B157" s="14">
        <v>7700.0</v>
      </c>
      <c r="C157" s="14">
        <v>7700.0</v>
      </c>
      <c r="D157" s="14">
        <v>7699.0</v>
      </c>
      <c r="E157" s="14">
        <v>7699.0</v>
      </c>
      <c r="F157" s="14">
        <v>7698.0</v>
      </c>
      <c r="G157" s="14">
        <v>7696.0</v>
      </c>
      <c r="H157" s="14">
        <v>7695.0</v>
      </c>
      <c r="I157" s="14">
        <v>7693.0</v>
      </c>
      <c r="J157" s="14">
        <v>7691.0</v>
      </c>
      <c r="K157" s="14">
        <v>7689.0</v>
      </c>
      <c r="L157" s="14">
        <v>7687.0</v>
      </c>
      <c r="M157" s="14">
        <v>7684.0</v>
      </c>
      <c r="N157" s="14">
        <v>7681.0</v>
      </c>
      <c r="O157" s="14">
        <v>7678.0</v>
      </c>
      <c r="P157" s="14">
        <v>7675.0</v>
      </c>
      <c r="Q157" s="14">
        <v>7671.0</v>
      </c>
      <c r="R157" s="14">
        <v>7667.0</v>
      </c>
      <c r="S157" s="14">
        <v>7664.0</v>
      </c>
      <c r="T157" s="14">
        <v>7661.0</v>
      </c>
      <c r="U157" s="14">
        <v>7659.0</v>
      </c>
      <c r="V157" s="14">
        <v>7658.0</v>
      </c>
      <c r="W157" s="14">
        <v>7656.0</v>
      </c>
      <c r="X157" s="14">
        <v>7655.0</v>
      </c>
      <c r="Y157" s="14">
        <v>7654.0</v>
      </c>
      <c r="Z157" s="14">
        <v>7652.0</v>
      </c>
      <c r="AA157" s="14">
        <v>7651.0</v>
      </c>
      <c r="AB157" s="14">
        <v>7649.0</v>
      </c>
      <c r="AC157" s="14">
        <v>7648.0</v>
      </c>
      <c r="AD157" s="14">
        <v>7646.0</v>
      </c>
      <c r="AE157" s="14">
        <v>7643.0</v>
      </c>
      <c r="AF157" s="14">
        <v>7641.0</v>
      </c>
      <c r="AG157" s="14">
        <v>7638.0</v>
      </c>
      <c r="AH157" s="14">
        <v>7634.0</v>
      </c>
      <c r="AI157" s="14">
        <v>7631.0</v>
      </c>
      <c r="AJ157" s="14">
        <v>7627.0</v>
      </c>
      <c r="AK157" s="14">
        <v>7622.0</v>
      </c>
      <c r="AL157" s="14">
        <v>7617.0</v>
      </c>
      <c r="AM157" s="14">
        <v>7612.0</v>
      </c>
      <c r="AN157" s="14">
        <v>7606.0</v>
      </c>
      <c r="AO157" s="14">
        <v>7599.0</v>
      </c>
      <c r="AP157" s="14">
        <v>7591.0</v>
      </c>
      <c r="AQ157" s="14">
        <v>7581.0</v>
      </c>
      <c r="AR157" s="14">
        <v>7569.0</v>
      </c>
      <c r="AS157" s="14">
        <v>7557.0</v>
      </c>
      <c r="AT157" s="14">
        <v>7546.0</v>
      </c>
      <c r="AU157" s="14">
        <v>7537.0</v>
      </c>
      <c r="AV157" s="14">
        <v>7529.0</v>
      </c>
      <c r="AW157" s="14">
        <v>7524.0</v>
      </c>
      <c r="AX157" s="14">
        <v>7520.0</v>
      </c>
      <c r="AY157" s="14">
        <v>7517.0</v>
      </c>
      <c r="AZ157" s="14">
        <v>7514.0</v>
      </c>
      <c r="BA157" s="14">
        <v>7511.0</v>
      </c>
      <c r="BB157" s="14">
        <v>7509.0</v>
      </c>
      <c r="BC157" s="14">
        <v>7507.0</v>
      </c>
      <c r="BD157" s="14">
        <v>7504.0</v>
      </c>
      <c r="BE157" s="14">
        <v>7501.0</v>
      </c>
      <c r="BF157" s="14">
        <v>7497.0</v>
      </c>
      <c r="BG157" s="14">
        <v>7492.0</v>
      </c>
      <c r="BH157" s="14">
        <v>7486.0</v>
      </c>
      <c r="BI157" s="14">
        <v>7478.0</v>
      </c>
      <c r="BJ157" s="14">
        <v>7461.0</v>
      </c>
      <c r="BK157" s="14">
        <v>7430.0</v>
      </c>
      <c r="BL157" s="14">
        <v>7387.0</v>
      </c>
      <c r="BW157" s="2"/>
      <c r="BX157" s="2"/>
      <c r="BY157" s="2"/>
      <c r="BZ157" s="2"/>
      <c r="CA157" s="2"/>
      <c r="CB157" s="2"/>
      <c r="CC157" s="2"/>
      <c r="CD157" s="2"/>
      <c r="CE157" s="2"/>
    </row>
    <row r="158" spans="8:8" s="12" ht="20.0" customFormat="1" customHeight="1">
      <c r="A158" s="15">
        <v>44.0</v>
      </c>
      <c r="B158" s="14">
        <v>7893.0</v>
      </c>
      <c r="C158" s="14">
        <v>7893.0</v>
      </c>
      <c r="D158" s="14">
        <v>7892.0</v>
      </c>
      <c r="E158" s="14">
        <v>7891.0</v>
      </c>
      <c r="F158" s="14">
        <v>7890.0</v>
      </c>
      <c r="G158" s="14">
        <v>7889.0</v>
      </c>
      <c r="H158" s="14">
        <v>7887.0</v>
      </c>
      <c r="I158" s="14">
        <v>7886.0</v>
      </c>
      <c r="J158" s="14">
        <v>7884.0</v>
      </c>
      <c r="K158" s="14">
        <v>7881.0</v>
      </c>
      <c r="L158" s="14">
        <v>7879.0</v>
      </c>
      <c r="M158" s="14">
        <v>7876.0</v>
      </c>
      <c r="N158" s="14">
        <v>7873.0</v>
      </c>
      <c r="O158" s="14">
        <v>7870.0</v>
      </c>
      <c r="P158" s="14">
        <v>7867.0</v>
      </c>
      <c r="Q158" s="14">
        <v>7863.0</v>
      </c>
      <c r="R158" s="14">
        <v>7859.0</v>
      </c>
      <c r="S158" s="14">
        <v>7855.0</v>
      </c>
      <c r="T158" s="14">
        <v>7853.0</v>
      </c>
      <c r="U158" s="14">
        <v>7851.0</v>
      </c>
      <c r="V158" s="14">
        <v>7849.0</v>
      </c>
      <c r="W158" s="14">
        <v>7848.0</v>
      </c>
      <c r="X158" s="14">
        <v>7846.0</v>
      </c>
      <c r="Y158" s="14">
        <v>7845.0</v>
      </c>
      <c r="Z158" s="14">
        <v>7844.0</v>
      </c>
      <c r="AA158" s="14">
        <v>7842.0</v>
      </c>
      <c r="AB158" s="14">
        <v>7841.0</v>
      </c>
      <c r="AC158" s="14">
        <v>7839.0</v>
      </c>
      <c r="AD158" s="14">
        <v>7837.0</v>
      </c>
      <c r="AE158" s="14">
        <v>7834.0</v>
      </c>
      <c r="AF158" s="14">
        <v>7832.0</v>
      </c>
      <c r="AG158" s="14">
        <v>7829.0</v>
      </c>
      <c r="AH158" s="14">
        <v>7825.0</v>
      </c>
      <c r="AI158" s="14">
        <v>7822.0</v>
      </c>
      <c r="AJ158" s="14">
        <v>7817.0</v>
      </c>
      <c r="AK158" s="14">
        <v>7813.0</v>
      </c>
      <c r="AL158" s="14">
        <v>7808.0</v>
      </c>
      <c r="AM158" s="14">
        <v>7802.0</v>
      </c>
      <c r="AN158" s="14">
        <v>7796.0</v>
      </c>
      <c r="AO158" s="14">
        <v>7789.0</v>
      </c>
      <c r="AP158" s="14">
        <v>7781.0</v>
      </c>
      <c r="AQ158" s="14">
        <v>7770.0</v>
      </c>
      <c r="AR158" s="14">
        <v>7758.0</v>
      </c>
      <c r="AS158" s="14">
        <v>7746.0</v>
      </c>
      <c r="AT158" s="14">
        <v>7735.0</v>
      </c>
      <c r="AU158" s="14">
        <v>7725.0</v>
      </c>
      <c r="AV158" s="14">
        <v>7718.0</v>
      </c>
      <c r="AW158" s="14">
        <v>7712.0</v>
      </c>
      <c r="AX158" s="14">
        <v>7708.0</v>
      </c>
      <c r="AY158" s="14">
        <v>7704.0</v>
      </c>
      <c r="AZ158" s="14">
        <v>7702.0</v>
      </c>
      <c r="BA158" s="14">
        <v>7699.0</v>
      </c>
      <c r="BB158" s="14">
        <v>7697.0</v>
      </c>
      <c r="BC158" s="14">
        <v>7694.0</v>
      </c>
      <c r="BD158" s="14">
        <v>7691.0</v>
      </c>
      <c r="BE158" s="14">
        <v>7688.0</v>
      </c>
      <c r="BF158" s="14">
        <v>7684.0</v>
      </c>
      <c r="BG158" s="14">
        <v>7679.0</v>
      </c>
      <c r="BH158" s="14">
        <v>7672.0</v>
      </c>
      <c r="BI158" s="14">
        <v>7664.0</v>
      </c>
      <c r="BJ158" s="14">
        <v>7647.0</v>
      </c>
      <c r="BK158" s="14">
        <v>7615.0</v>
      </c>
      <c r="BW158" s="2"/>
      <c r="BX158" s="2"/>
      <c r="BY158" s="2"/>
      <c r="BZ158" s="2"/>
      <c r="CA158" s="2"/>
      <c r="CB158" s="2"/>
      <c r="CC158" s="2"/>
      <c r="CD158" s="2"/>
      <c r="CE158" s="2"/>
    </row>
    <row r="159" spans="8:8" s="12" ht="20.0" customFormat="1" customHeight="1">
      <c r="A159" s="15">
        <v>45.0</v>
      </c>
      <c r="B159" s="14">
        <v>8090.0</v>
      </c>
      <c r="C159" s="14">
        <v>8090.0</v>
      </c>
      <c r="D159" s="14">
        <v>8089.0</v>
      </c>
      <c r="E159" s="14">
        <v>8088.0</v>
      </c>
      <c r="F159" s="14">
        <v>8087.0</v>
      </c>
      <c r="G159" s="14">
        <v>8086.0</v>
      </c>
      <c r="H159" s="14">
        <v>8084.0</v>
      </c>
      <c r="I159" s="14">
        <v>8083.0</v>
      </c>
      <c r="J159" s="14">
        <v>8081.0</v>
      </c>
      <c r="K159" s="14">
        <v>8079.0</v>
      </c>
      <c r="L159" s="14">
        <v>8076.0</v>
      </c>
      <c r="M159" s="14">
        <v>8073.0</v>
      </c>
      <c r="N159" s="14">
        <v>8070.0</v>
      </c>
      <c r="O159" s="14">
        <v>8067.0</v>
      </c>
      <c r="P159" s="14">
        <v>8063.0</v>
      </c>
      <c r="Q159" s="14">
        <v>8059.0</v>
      </c>
      <c r="R159" s="14">
        <v>8055.0</v>
      </c>
      <c r="S159" s="14">
        <v>8052.0</v>
      </c>
      <c r="T159" s="14">
        <v>8049.0</v>
      </c>
      <c r="U159" s="14">
        <v>8047.0</v>
      </c>
      <c r="V159" s="14">
        <v>8045.0</v>
      </c>
      <c r="W159" s="14">
        <v>8044.0</v>
      </c>
      <c r="X159" s="14">
        <v>8042.0</v>
      </c>
      <c r="Y159" s="14">
        <v>8041.0</v>
      </c>
      <c r="Z159" s="14">
        <v>8040.0</v>
      </c>
      <c r="AA159" s="14">
        <v>8038.0</v>
      </c>
      <c r="AB159" s="14">
        <v>8037.0</v>
      </c>
      <c r="AC159" s="14">
        <v>8035.0</v>
      </c>
      <c r="AD159" s="14">
        <v>8033.0</v>
      </c>
      <c r="AE159" s="14">
        <v>8030.0</v>
      </c>
      <c r="AF159" s="14">
        <v>8027.0</v>
      </c>
      <c r="AG159" s="14">
        <v>8024.0</v>
      </c>
      <c r="AH159" s="14">
        <v>8021.0</v>
      </c>
      <c r="AI159" s="14">
        <v>8017.0</v>
      </c>
      <c r="AJ159" s="14">
        <v>8013.0</v>
      </c>
      <c r="AK159" s="14">
        <v>8008.0</v>
      </c>
      <c r="AL159" s="14">
        <v>8003.0</v>
      </c>
      <c r="AM159" s="14">
        <v>7997.0</v>
      </c>
      <c r="AN159" s="14">
        <v>7991.0</v>
      </c>
      <c r="AO159" s="14">
        <v>7984.0</v>
      </c>
      <c r="AP159" s="14">
        <v>7975.0</v>
      </c>
      <c r="AQ159" s="14">
        <v>7964.0</v>
      </c>
      <c r="AR159" s="14">
        <v>7952.0</v>
      </c>
      <c r="AS159" s="14">
        <v>7939.0</v>
      </c>
      <c r="AT159" s="14">
        <v>7928.0</v>
      </c>
      <c r="AU159" s="14">
        <v>7918.0</v>
      </c>
      <c r="AV159" s="14">
        <v>7910.0</v>
      </c>
      <c r="AW159" s="14">
        <v>7904.0</v>
      </c>
      <c r="AX159" s="14">
        <v>7900.0</v>
      </c>
      <c r="AY159" s="14">
        <v>7897.0</v>
      </c>
      <c r="AZ159" s="14">
        <v>7894.0</v>
      </c>
      <c r="BA159" s="14">
        <v>7891.0</v>
      </c>
      <c r="BB159" s="14">
        <v>7889.0</v>
      </c>
      <c r="BC159" s="14">
        <v>7886.0</v>
      </c>
      <c r="BD159" s="14">
        <v>7883.0</v>
      </c>
      <c r="BE159" s="14">
        <v>7880.0</v>
      </c>
      <c r="BF159" s="14">
        <v>7876.0</v>
      </c>
      <c r="BG159" s="14">
        <v>7870.0</v>
      </c>
      <c r="BH159" s="14">
        <v>7864.0</v>
      </c>
      <c r="BI159" s="14">
        <v>7855.0</v>
      </c>
      <c r="BJ159" s="14">
        <v>7838.0</v>
      </c>
      <c r="BW159" s="2"/>
      <c r="BX159" s="2"/>
      <c r="BY159" s="2"/>
      <c r="BZ159" s="2"/>
      <c r="CA159" s="2"/>
      <c r="CB159" s="2"/>
      <c r="CC159" s="2"/>
      <c r="CD159" s="2"/>
      <c r="CE159" s="2"/>
    </row>
    <row r="160" spans="8:8" s="12" ht="20.0" customFormat="1" customHeight="1">
      <c r="A160" s="15">
        <v>46.0</v>
      </c>
      <c r="B160" s="14">
        <v>8292.0</v>
      </c>
      <c r="C160" s="14">
        <v>8292.0</v>
      </c>
      <c r="D160" s="14">
        <v>8291.0</v>
      </c>
      <c r="E160" s="14">
        <v>8291.0</v>
      </c>
      <c r="F160" s="14">
        <v>8289.0</v>
      </c>
      <c r="G160" s="14">
        <v>8288.0</v>
      </c>
      <c r="H160" s="14">
        <v>8287.0</v>
      </c>
      <c r="I160" s="14">
        <v>8285.0</v>
      </c>
      <c r="J160" s="14">
        <v>8283.0</v>
      </c>
      <c r="K160" s="14">
        <v>8280.0</v>
      </c>
      <c r="L160" s="14">
        <v>8278.0</v>
      </c>
      <c r="M160" s="14">
        <v>8275.0</v>
      </c>
      <c r="N160" s="14">
        <v>8272.0</v>
      </c>
      <c r="O160" s="14">
        <v>8269.0</v>
      </c>
      <c r="P160" s="14">
        <v>8265.0</v>
      </c>
      <c r="Q160" s="14">
        <v>8261.0</v>
      </c>
      <c r="R160" s="14">
        <v>8257.0</v>
      </c>
      <c r="S160" s="14">
        <v>8253.0</v>
      </c>
      <c r="T160" s="14">
        <v>8250.0</v>
      </c>
      <c r="U160" s="14">
        <v>8248.0</v>
      </c>
      <c r="V160" s="14">
        <v>8247.0</v>
      </c>
      <c r="W160" s="14">
        <v>8245.0</v>
      </c>
      <c r="X160" s="14">
        <v>8244.0</v>
      </c>
      <c r="Y160" s="14">
        <v>8242.0</v>
      </c>
      <c r="Z160" s="14">
        <v>8241.0</v>
      </c>
      <c r="AA160" s="14">
        <v>8239.0</v>
      </c>
      <c r="AB160" s="14">
        <v>8238.0</v>
      </c>
      <c r="AC160" s="14">
        <v>8236.0</v>
      </c>
      <c r="AD160" s="14">
        <v>8233.0</v>
      </c>
      <c r="AE160" s="14">
        <v>8231.0</v>
      </c>
      <c r="AF160" s="14">
        <v>8228.0</v>
      </c>
      <c r="AG160" s="14">
        <v>8225.0</v>
      </c>
      <c r="AH160" s="14">
        <v>8221.0</v>
      </c>
      <c r="AI160" s="14">
        <v>8217.0</v>
      </c>
      <c r="AJ160" s="14">
        <v>8213.0</v>
      </c>
      <c r="AK160" s="14">
        <v>8208.0</v>
      </c>
      <c r="AL160" s="14">
        <v>8203.0</v>
      </c>
      <c r="AM160" s="14">
        <v>8197.0</v>
      </c>
      <c r="AN160" s="14">
        <v>8190.0</v>
      </c>
      <c r="AO160" s="14">
        <v>8183.0</v>
      </c>
      <c r="AP160" s="14">
        <v>8175.0</v>
      </c>
      <c r="AQ160" s="14">
        <v>8163.0</v>
      </c>
      <c r="AR160" s="14">
        <v>8150.0</v>
      </c>
      <c r="AS160" s="14">
        <v>8138.0</v>
      </c>
      <c r="AT160" s="14">
        <v>8126.0</v>
      </c>
      <c r="AU160" s="14">
        <v>8116.0</v>
      </c>
      <c r="AV160" s="14">
        <v>8108.0</v>
      </c>
      <c r="AW160" s="14">
        <v>8102.0</v>
      </c>
      <c r="AX160" s="14">
        <v>8097.0</v>
      </c>
      <c r="AY160" s="14">
        <v>8094.0</v>
      </c>
      <c r="AZ160" s="14">
        <v>8091.0</v>
      </c>
      <c r="BA160" s="14">
        <v>8088.0</v>
      </c>
      <c r="BB160" s="14">
        <v>8086.0</v>
      </c>
      <c r="BC160" s="14">
        <v>8083.0</v>
      </c>
      <c r="BD160" s="14">
        <v>8080.0</v>
      </c>
      <c r="BE160" s="14">
        <v>8076.0</v>
      </c>
      <c r="BF160" s="14">
        <v>8072.0</v>
      </c>
      <c r="BG160" s="14">
        <v>8067.0</v>
      </c>
      <c r="BH160" s="14">
        <v>8060.0</v>
      </c>
      <c r="BI160" s="14">
        <v>8051.0</v>
      </c>
      <c r="BW160" s="2"/>
      <c r="BX160" s="2"/>
      <c r="BY160" s="2"/>
      <c r="BZ160" s="2"/>
      <c r="CA160" s="2"/>
      <c r="CB160" s="2"/>
      <c r="CC160" s="2"/>
      <c r="CD160" s="2"/>
      <c r="CE160" s="2"/>
    </row>
    <row r="161" spans="8:8" s="12" ht="20.0" customFormat="1" customHeight="1">
      <c r="A161" s="15">
        <v>47.0</v>
      </c>
      <c r="B161" s="14">
        <v>8500.0</v>
      </c>
      <c r="C161" s="14">
        <v>8499.0</v>
      </c>
      <c r="D161" s="14">
        <v>8499.0</v>
      </c>
      <c r="E161" s="14">
        <v>8498.0</v>
      </c>
      <c r="F161" s="14">
        <v>8497.0</v>
      </c>
      <c r="G161" s="14">
        <v>8495.0</v>
      </c>
      <c r="H161" s="14">
        <v>8494.0</v>
      </c>
      <c r="I161" s="14">
        <v>8492.0</v>
      </c>
      <c r="J161" s="14">
        <v>8490.0</v>
      </c>
      <c r="K161" s="14">
        <v>8487.0</v>
      </c>
      <c r="L161" s="14">
        <v>8485.0</v>
      </c>
      <c r="M161" s="14">
        <v>8482.0</v>
      </c>
      <c r="N161" s="14">
        <v>8479.0</v>
      </c>
      <c r="O161" s="14">
        <v>8475.0</v>
      </c>
      <c r="P161" s="14">
        <v>8472.0</v>
      </c>
      <c r="Q161" s="14">
        <v>8467.0</v>
      </c>
      <c r="R161" s="14">
        <v>8463.0</v>
      </c>
      <c r="S161" s="14">
        <v>8459.0</v>
      </c>
      <c r="T161" s="14">
        <v>8457.0</v>
      </c>
      <c r="U161" s="14">
        <v>8455.0</v>
      </c>
      <c r="V161" s="14">
        <v>8453.0</v>
      </c>
      <c r="W161" s="14">
        <v>8451.0</v>
      </c>
      <c r="X161" s="14">
        <v>8450.0</v>
      </c>
      <c r="Y161" s="14">
        <v>8448.0</v>
      </c>
      <c r="Z161" s="14">
        <v>8447.0</v>
      </c>
      <c r="AA161" s="14">
        <v>8445.0</v>
      </c>
      <c r="AB161" s="14">
        <v>8443.0</v>
      </c>
      <c r="AC161" s="14">
        <v>8441.0</v>
      </c>
      <c r="AD161" s="14">
        <v>8439.0</v>
      </c>
      <c r="AE161" s="14">
        <v>8437.0</v>
      </c>
      <c r="AF161" s="14">
        <v>8434.0</v>
      </c>
      <c r="AG161" s="14">
        <v>8430.0</v>
      </c>
      <c r="AH161" s="14">
        <v>8427.0</v>
      </c>
      <c r="AI161" s="14">
        <v>8423.0</v>
      </c>
      <c r="AJ161" s="14">
        <v>8418.0</v>
      </c>
      <c r="AK161" s="14">
        <v>8413.0</v>
      </c>
      <c r="AL161" s="14">
        <v>8408.0</v>
      </c>
      <c r="AM161" s="14">
        <v>8402.0</v>
      </c>
      <c r="AN161" s="14">
        <v>8395.0</v>
      </c>
      <c r="AO161" s="14">
        <v>8388.0</v>
      </c>
      <c r="AP161" s="14">
        <v>8379.0</v>
      </c>
      <c r="AQ161" s="14">
        <v>8367.0</v>
      </c>
      <c r="AR161" s="14">
        <v>8354.0</v>
      </c>
      <c r="AS161" s="14">
        <v>8341.0</v>
      </c>
      <c r="AT161" s="14">
        <v>8329.0</v>
      </c>
      <c r="AU161" s="14">
        <v>8319.0</v>
      </c>
      <c r="AV161" s="14">
        <v>8311.0</v>
      </c>
      <c r="AW161" s="14">
        <v>8304.0</v>
      </c>
      <c r="AX161" s="14">
        <v>8300.0</v>
      </c>
      <c r="AY161" s="14">
        <v>8296.0</v>
      </c>
      <c r="AZ161" s="14">
        <v>8293.0</v>
      </c>
      <c r="BA161" s="14">
        <v>8290.0</v>
      </c>
      <c r="BB161" s="14">
        <v>8287.0</v>
      </c>
      <c r="BC161" s="14">
        <v>8285.0</v>
      </c>
      <c r="BD161" s="14">
        <v>8282.0</v>
      </c>
      <c r="BE161" s="14">
        <v>8278.0</v>
      </c>
      <c r="BF161" s="14">
        <v>8274.0</v>
      </c>
      <c r="BG161" s="14">
        <v>8268.0</v>
      </c>
      <c r="BH161" s="14">
        <v>8261.0</v>
      </c>
      <c r="BW161" s="2"/>
      <c r="BX161" s="2"/>
      <c r="BY161" s="2"/>
      <c r="BZ161" s="2"/>
      <c r="CA161" s="2"/>
      <c r="CB161" s="2"/>
      <c r="CC161" s="2"/>
      <c r="CD161" s="2"/>
      <c r="CE161" s="2"/>
    </row>
    <row r="162" spans="8:8" s="12" ht="20.0" customFormat="1" customHeight="1">
      <c r="A162" s="15">
        <v>48.0</v>
      </c>
      <c r="B162" s="14">
        <v>8712.0</v>
      </c>
      <c r="C162" s="14">
        <v>8712.0</v>
      </c>
      <c r="D162" s="14">
        <v>8711.0</v>
      </c>
      <c r="E162" s="14">
        <v>8710.0</v>
      </c>
      <c r="F162" s="14">
        <v>8709.0</v>
      </c>
      <c r="G162" s="14">
        <v>8708.0</v>
      </c>
      <c r="H162" s="14">
        <v>8706.0</v>
      </c>
      <c r="I162" s="14">
        <v>8704.0</v>
      </c>
      <c r="J162" s="14">
        <v>8702.0</v>
      </c>
      <c r="K162" s="14">
        <v>8700.0</v>
      </c>
      <c r="L162" s="14">
        <v>8697.0</v>
      </c>
      <c r="M162" s="14">
        <v>8694.0</v>
      </c>
      <c r="N162" s="14">
        <v>8691.0</v>
      </c>
      <c r="O162" s="14">
        <v>8687.0</v>
      </c>
      <c r="P162" s="14">
        <v>8683.0</v>
      </c>
      <c r="Q162" s="14">
        <v>8679.0</v>
      </c>
      <c r="R162" s="14">
        <v>8675.0</v>
      </c>
      <c r="S162" s="14">
        <v>8671.0</v>
      </c>
      <c r="T162" s="14">
        <v>8668.0</v>
      </c>
      <c r="U162" s="14">
        <v>8666.0</v>
      </c>
      <c r="V162" s="14">
        <v>8664.0</v>
      </c>
      <c r="W162" s="14">
        <v>8662.0</v>
      </c>
      <c r="X162" s="14">
        <v>8661.0</v>
      </c>
      <c r="Y162" s="14">
        <v>8659.0</v>
      </c>
      <c r="Z162" s="14">
        <v>8658.0</v>
      </c>
      <c r="AA162" s="14">
        <v>8656.0</v>
      </c>
      <c r="AB162" s="14">
        <v>8654.0</v>
      </c>
      <c r="AC162" s="14">
        <v>8652.0</v>
      </c>
      <c r="AD162" s="14">
        <v>8650.0</v>
      </c>
      <c r="AE162" s="14">
        <v>8647.0</v>
      </c>
      <c r="AF162" s="14">
        <v>8644.0</v>
      </c>
      <c r="AG162" s="14">
        <v>8641.0</v>
      </c>
      <c r="AH162" s="14">
        <v>8637.0</v>
      </c>
      <c r="AI162" s="14">
        <v>8633.0</v>
      </c>
      <c r="AJ162" s="14">
        <v>8629.0</v>
      </c>
      <c r="AK162" s="14">
        <v>8624.0</v>
      </c>
      <c r="AL162" s="14">
        <v>8618.0</v>
      </c>
      <c r="AM162" s="14">
        <v>8612.0</v>
      </c>
      <c r="AN162" s="14">
        <v>8605.0</v>
      </c>
      <c r="AO162" s="14">
        <v>8597.0</v>
      </c>
      <c r="AP162" s="14">
        <v>8588.0</v>
      </c>
      <c r="AQ162" s="14">
        <v>8576.0</v>
      </c>
      <c r="AR162" s="14">
        <v>8563.0</v>
      </c>
      <c r="AS162" s="14">
        <v>8549.0</v>
      </c>
      <c r="AT162" s="14">
        <v>8537.0</v>
      </c>
      <c r="AU162" s="14">
        <v>8527.0</v>
      </c>
      <c r="AV162" s="14">
        <v>8518.0</v>
      </c>
      <c r="AW162" s="14">
        <v>8511.0</v>
      </c>
      <c r="AX162" s="14">
        <v>8507.0</v>
      </c>
      <c r="AY162" s="14">
        <v>8503.0</v>
      </c>
      <c r="AZ162" s="14">
        <v>8500.0</v>
      </c>
      <c r="BA162" s="14">
        <v>8497.0</v>
      </c>
      <c r="BB162" s="14">
        <v>8494.0</v>
      </c>
      <c r="BC162" s="14">
        <v>8491.0</v>
      </c>
      <c r="BD162" s="14">
        <v>8488.0</v>
      </c>
      <c r="BE162" s="14">
        <v>8485.0</v>
      </c>
      <c r="BF162" s="14">
        <v>8480.0</v>
      </c>
      <c r="BG162" s="14">
        <v>8474.0</v>
      </c>
      <c r="BW162" s="2"/>
      <c r="BX162" s="2"/>
      <c r="BY162" s="2"/>
      <c r="BZ162" s="2"/>
      <c r="CA162" s="2"/>
      <c r="CB162" s="2"/>
      <c r="CC162" s="2"/>
      <c r="CD162" s="2"/>
      <c r="CE162" s="2"/>
    </row>
    <row r="163" spans="8:8" s="12" ht="20.0" customFormat="1" customHeight="1">
      <c r="A163" s="15">
        <v>49.0</v>
      </c>
      <c r="B163" s="14">
        <v>8930.0</v>
      </c>
      <c r="C163" s="14">
        <v>8930.0</v>
      </c>
      <c r="D163" s="14">
        <v>8929.0</v>
      </c>
      <c r="E163" s="14">
        <v>8928.0</v>
      </c>
      <c r="F163" s="14">
        <v>8927.0</v>
      </c>
      <c r="G163" s="14">
        <v>8925.0</v>
      </c>
      <c r="H163" s="14">
        <v>8924.0</v>
      </c>
      <c r="I163" s="14">
        <v>8922.0</v>
      </c>
      <c r="J163" s="14">
        <v>8920.0</v>
      </c>
      <c r="K163" s="14">
        <v>8917.0</v>
      </c>
      <c r="L163" s="14">
        <v>8914.0</v>
      </c>
      <c r="M163" s="14">
        <v>8911.0</v>
      </c>
      <c r="N163" s="14">
        <v>8908.0</v>
      </c>
      <c r="O163" s="14">
        <v>8904.0</v>
      </c>
      <c r="P163" s="14">
        <v>8900.0</v>
      </c>
      <c r="Q163" s="14">
        <v>8896.0</v>
      </c>
      <c r="R163" s="14">
        <v>8891.0</v>
      </c>
      <c r="S163" s="14">
        <v>8887.0</v>
      </c>
      <c r="T163" s="14">
        <v>8885.0</v>
      </c>
      <c r="U163" s="14">
        <v>8882.0</v>
      </c>
      <c r="V163" s="14">
        <v>8881.0</v>
      </c>
      <c r="W163" s="14">
        <v>8879.0</v>
      </c>
      <c r="X163" s="14">
        <v>8877.0</v>
      </c>
      <c r="Y163" s="14">
        <v>8876.0</v>
      </c>
      <c r="Z163" s="14">
        <v>8874.0</v>
      </c>
      <c r="AA163" s="14">
        <v>8873.0</v>
      </c>
      <c r="AB163" s="14">
        <v>8871.0</v>
      </c>
      <c r="AC163" s="14">
        <v>8869.0</v>
      </c>
      <c r="AD163" s="14">
        <v>8866.0</v>
      </c>
      <c r="AE163" s="14">
        <v>8864.0</v>
      </c>
      <c r="AF163" s="14">
        <v>8861.0</v>
      </c>
      <c r="AG163" s="14">
        <v>8857.0</v>
      </c>
      <c r="AH163" s="14">
        <v>8853.0</v>
      </c>
      <c r="AI163" s="14">
        <v>8849.0</v>
      </c>
      <c r="AJ163" s="14">
        <v>8844.0</v>
      </c>
      <c r="AK163" s="14">
        <v>8839.0</v>
      </c>
      <c r="AL163" s="14">
        <v>8833.0</v>
      </c>
      <c r="AM163" s="14">
        <v>8827.0</v>
      </c>
      <c r="AN163" s="14">
        <v>8820.0</v>
      </c>
      <c r="AO163" s="14">
        <v>8812.0</v>
      </c>
      <c r="AP163" s="14">
        <v>8803.0</v>
      </c>
      <c r="AQ163" s="14">
        <v>8791.0</v>
      </c>
      <c r="AR163" s="14">
        <v>8777.0</v>
      </c>
      <c r="AS163" s="14">
        <v>8763.0</v>
      </c>
      <c r="AT163" s="14">
        <v>8751.0</v>
      </c>
      <c r="AU163" s="14">
        <v>8740.0</v>
      </c>
      <c r="AV163" s="14">
        <v>8731.0</v>
      </c>
      <c r="AW163" s="14">
        <v>8724.0</v>
      </c>
      <c r="AX163" s="14">
        <v>8719.0</v>
      </c>
      <c r="AY163" s="14">
        <v>8716.0</v>
      </c>
      <c r="AZ163" s="14">
        <v>8712.0</v>
      </c>
      <c r="BA163" s="14">
        <v>8709.0</v>
      </c>
      <c r="BB163" s="14">
        <v>8706.0</v>
      </c>
      <c r="BC163" s="14">
        <v>8703.0</v>
      </c>
      <c r="BD163" s="14">
        <v>8700.0</v>
      </c>
      <c r="BE163" s="14">
        <v>8696.0</v>
      </c>
      <c r="BF163" s="14">
        <v>8691.0</v>
      </c>
      <c r="BW163" s="2"/>
      <c r="BX163" s="2"/>
      <c r="BY163" s="2"/>
      <c r="BZ163" s="2"/>
      <c r="CA163" s="2"/>
      <c r="CB163" s="2"/>
      <c r="CC163" s="2"/>
      <c r="CD163" s="2"/>
      <c r="CE163" s="2"/>
    </row>
    <row r="164" spans="8:8" s="12" ht="20.0" customFormat="1" customHeight="1">
      <c r="A164" s="15">
        <v>50.0</v>
      </c>
      <c r="B164" s="14">
        <v>9153.0</v>
      </c>
      <c r="C164" s="14">
        <v>9153.0</v>
      </c>
      <c r="D164" s="14">
        <v>9152.0</v>
      </c>
      <c r="E164" s="14">
        <v>9151.0</v>
      </c>
      <c r="F164" s="14">
        <v>9150.0</v>
      </c>
      <c r="G164" s="14">
        <v>9148.0</v>
      </c>
      <c r="H164" s="14">
        <v>9147.0</v>
      </c>
      <c r="I164" s="14">
        <v>9145.0</v>
      </c>
      <c r="J164" s="14">
        <v>9143.0</v>
      </c>
      <c r="K164" s="14">
        <v>9140.0</v>
      </c>
      <c r="L164" s="14">
        <v>9137.0</v>
      </c>
      <c r="M164" s="14">
        <v>9134.0</v>
      </c>
      <c r="N164" s="14">
        <v>9131.0</v>
      </c>
      <c r="O164" s="14">
        <v>9127.0</v>
      </c>
      <c r="P164" s="14">
        <v>9123.0</v>
      </c>
      <c r="Q164" s="14">
        <v>9118.0</v>
      </c>
      <c r="R164" s="14">
        <v>9114.0</v>
      </c>
      <c r="S164" s="14">
        <v>9110.0</v>
      </c>
      <c r="T164" s="14">
        <v>9107.0</v>
      </c>
      <c r="U164" s="14">
        <v>9105.0</v>
      </c>
      <c r="V164" s="14">
        <v>9103.0</v>
      </c>
      <c r="W164" s="14">
        <v>9101.0</v>
      </c>
      <c r="X164" s="14">
        <v>9099.0</v>
      </c>
      <c r="Y164" s="14">
        <v>9098.0</v>
      </c>
      <c r="Z164" s="14">
        <v>9096.0</v>
      </c>
      <c r="AA164" s="14">
        <v>9095.0</v>
      </c>
      <c r="AB164" s="14">
        <v>9093.0</v>
      </c>
      <c r="AC164" s="14">
        <v>9090.0</v>
      </c>
      <c r="AD164" s="14">
        <v>9088.0</v>
      </c>
      <c r="AE164" s="14">
        <v>9085.0</v>
      </c>
      <c r="AF164" s="14">
        <v>9082.0</v>
      </c>
      <c r="AG164" s="14">
        <v>9079.0</v>
      </c>
      <c r="AH164" s="14">
        <v>9075.0</v>
      </c>
      <c r="AI164" s="14">
        <v>9070.0</v>
      </c>
      <c r="AJ164" s="14">
        <v>9065.0</v>
      </c>
      <c r="AK164" s="14">
        <v>9060.0</v>
      </c>
      <c r="AL164" s="14">
        <v>9054.0</v>
      </c>
      <c r="AM164" s="14">
        <v>9047.0</v>
      </c>
      <c r="AN164" s="14">
        <v>9040.0</v>
      </c>
      <c r="AO164" s="14">
        <v>9032.0</v>
      </c>
      <c r="AP164" s="14">
        <v>9023.0</v>
      </c>
      <c r="AQ164" s="14">
        <v>9010.0</v>
      </c>
      <c r="AR164" s="14">
        <v>8996.0</v>
      </c>
      <c r="AS164" s="14">
        <v>8982.0</v>
      </c>
      <c r="AT164" s="14">
        <v>8969.0</v>
      </c>
      <c r="AU164" s="14">
        <v>8958.0</v>
      </c>
      <c r="AV164" s="14">
        <v>8949.0</v>
      </c>
      <c r="AW164" s="14">
        <v>8942.0</v>
      </c>
      <c r="AX164" s="14">
        <v>8937.0</v>
      </c>
      <c r="AY164" s="14">
        <v>8933.0</v>
      </c>
      <c r="AZ164" s="14">
        <v>8930.0</v>
      </c>
      <c r="BA164" s="14">
        <v>8927.0</v>
      </c>
      <c r="BB164" s="14">
        <v>8924.0</v>
      </c>
      <c r="BC164" s="14">
        <v>8920.0</v>
      </c>
      <c r="BD164" s="14">
        <v>8917.0</v>
      </c>
      <c r="BE164" s="14">
        <v>8913.0</v>
      </c>
      <c r="BG164" s="12" t="s">
        <v>17</v>
      </c>
      <c r="BW164" s="2"/>
      <c r="BX164" s="2"/>
      <c r="BY164" s="2"/>
      <c r="BZ164" s="2"/>
      <c r="CA164" s="2"/>
      <c r="CB164" s="2"/>
      <c r="CC164" s="2"/>
      <c r="CD164" s="2"/>
      <c r="CE164" s="2"/>
    </row>
    <row r="165" spans="8:8" s="12" ht="20.0" customFormat="1" customHeight="1">
      <c r="A165" s="15">
        <v>51.0</v>
      </c>
      <c r="B165" s="14">
        <v>9382.0</v>
      </c>
      <c r="C165" s="14">
        <v>9382.0</v>
      </c>
      <c r="D165" s="14">
        <v>9381.0</v>
      </c>
      <c r="E165" s="14">
        <v>9380.0</v>
      </c>
      <c r="F165" s="14">
        <v>9379.0</v>
      </c>
      <c r="G165" s="14">
        <v>9377.0</v>
      </c>
      <c r="H165" s="14">
        <v>9375.0</v>
      </c>
      <c r="I165" s="14">
        <v>9373.0</v>
      </c>
      <c r="J165" s="14">
        <v>9371.0</v>
      </c>
      <c r="K165" s="14">
        <v>9369.0</v>
      </c>
      <c r="L165" s="14">
        <v>9366.0</v>
      </c>
      <c r="M165" s="14">
        <v>9363.0</v>
      </c>
      <c r="N165" s="14">
        <v>9359.0</v>
      </c>
      <c r="O165" s="14">
        <v>9355.0</v>
      </c>
      <c r="P165" s="14">
        <v>9351.0</v>
      </c>
      <c r="Q165" s="14">
        <v>9346.0</v>
      </c>
      <c r="R165" s="14">
        <v>9342.0</v>
      </c>
      <c r="S165" s="14">
        <v>9337.0</v>
      </c>
      <c r="T165" s="14">
        <v>9334.0</v>
      </c>
      <c r="U165" s="14">
        <v>9332.0</v>
      </c>
      <c r="V165" s="14">
        <v>9330.0</v>
      </c>
      <c r="W165" s="14">
        <v>9328.0</v>
      </c>
      <c r="X165" s="14">
        <v>9327.0</v>
      </c>
      <c r="Y165" s="14">
        <v>9325.0</v>
      </c>
      <c r="Z165" s="14">
        <v>9324.0</v>
      </c>
      <c r="AA165" s="14">
        <v>9322.0</v>
      </c>
      <c r="AB165" s="14">
        <v>9320.0</v>
      </c>
      <c r="AC165" s="14">
        <v>9318.0</v>
      </c>
      <c r="AD165" s="14">
        <v>9315.0</v>
      </c>
      <c r="AE165" s="14">
        <v>9312.0</v>
      </c>
      <c r="AF165" s="14">
        <v>9309.0</v>
      </c>
      <c r="AG165" s="14">
        <v>9305.0</v>
      </c>
      <c r="AH165" s="14">
        <v>9301.0</v>
      </c>
      <c r="AI165" s="14">
        <v>9297.0</v>
      </c>
      <c r="AJ165" s="14">
        <v>9292.0</v>
      </c>
      <c r="AK165" s="14">
        <v>9286.0</v>
      </c>
      <c r="AL165" s="14">
        <v>9280.0</v>
      </c>
      <c r="AM165" s="14">
        <v>9274.0</v>
      </c>
      <c r="AN165" s="14">
        <v>9266.0</v>
      </c>
      <c r="AO165" s="14">
        <v>9258.0</v>
      </c>
      <c r="AP165" s="14">
        <v>9248.0</v>
      </c>
      <c r="AQ165" s="14">
        <v>9235.0</v>
      </c>
      <c r="AR165" s="14">
        <v>9220.0</v>
      </c>
      <c r="AS165" s="14">
        <v>9206.0</v>
      </c>
      <c r="AT165" s="14">
        <v>9193.0</v>
      </c>
      <c r="AU165" s="14">
        <v>9182.0</v>
      </c>
      <c r="AV165" s="14">
        <v>9172.0</v>
      </c>
      <c r="AW165" s="14">
        <v>9165.0</v>
      </c>
      <c r="AX165" s="14">
        <v>9160.0</v>
      </c>
      <c r="AY165" s="14">
        <v>9156.0</v>
      </c>
      <c r="AZ165" s="14">
        <v>9153.0</v>
      </c>
      <c r="BA165" s="14">
        <v>9149.0</v>
      </c>
      <c r="BB165" s="14">
        <v>9146.0</v>
      </c>
      <c r="BC165" s="14">
        <v>9143.0</v>
      </c>
      <c r="BD165" s="14">
        <v>9139.0</v>
      </c>
      <c r="BG165" s="12" t="s">
        <v>17</v>
      </c>
      <c r="BW165" s="2"/>
      <c r="BX165" s="2"/>
      <c r="BY165" s="2"/>
      <c r="BZ165" s="2"/>
      <c r="CA165" s="2"/>
      <c r="CB165" s="2"/>
      <c r="CC165" s="2"/>
      <c r="CD165" s="2"/>
      <c r="CE165" s="2"/>
    </row>
    <row r="166" spans="8:8" s="12" ht="20.0" customFormat="1" customHeight="1">
      <c r="A166" s="15">
        <v>52.0</v>
      </c>
      <c r="B166" s="14">
        <v>9617.0</v>
      </c>
      <c r="C166" s="14">
        <v>9616.0</v>
      </c>
      <c r="D166" s="14">
        <v>9615.0</v>
      </c>
      <c r="E166" s="14">
        <v>9614.0</v>
      </c>
      <c r="F166" s="14">
        <v>9613.0</v>
      </c>
      <c r="G166" s="14">
        <v>9612.0</v>
      </c>
      <c r="H166" s="14">
        <v>9610.0</v>
      </c>
      <c r="I166" s="14">
        <v>9608.0</v>
      </c>
      <c r="J166" s="14">
        <v>9605.0</v>
      </c>
      <c r="K166" s="14">
        <v>9603.0</v>
      </c>
      <c r="L166" s="14">
        <v>9600.0</v>
      </c>
      <c r="M166" s="14">
        <v>9597.0</v>
      </c>
      <c r="N166" s="14">
        <v>9593.0</v>
      </c>
      <c r="O166" s="14">
        <v>9589.0</v>
      </c>
      <c r="P166" s="14">
        <v>9585.0</v>
      </c>
      <c r="Q166" s="14">
        <v>9580.0</v>
      </c>
      <c r="R166" s="14">
        <v>9575.0</v>
      </c>
      <c r="S166" s="14">
        <v>9571.0</v>
      </c>
      <c r="T166" s="14">
        <v>9568.0</v>
      </c>
      <c r="U166" s="14">
        <v>9565.0</v>
      </c>
      <c r="V166" s="14">
        <v>9563.0</v>
      </c>
      <c r="W166" s="14">
        <v>9561.0</v>
      </c>
      <c r="X166" s="14">
        <v>9560.0</v>
      </c>
      <c r="Y166" s="14">
        <v>9558.0</v>
      </c>
      <c r="Z166" s="14">
        <v>9557.0</v>
      </c>
      <c r="AA166" s="14">
        <v>9555.0</v>
      </c>
      <c r="AB166" s="14">
        <v>9553.0</v>
      </c>
      <c r="AC166" s="14">
        <v>9550.0</v>
      </c>
      <c r="AD166" s="14">
        <v>9548.0</v>
      </c>
      <c r="AE166" s="14">
        <v>9545.0</v>
      </c>
      <c r="AF166" s="14">
        <v>9542.0</v>
      </c>
      <c r="AG166" s="14">
        <v>9538.0</v>
      </c>
      <c r="AH166" s="14">
        <v>9534.0</v>
      </c>
      <c r="AI166" s="14">
        <v>9529.0</v>
      </c>
      <c r="AJ166" s="14">
        <v>9524.0</v>
      </c>
      <c r="AK166" s="14">
        <v>9518.0</v>
      </c>
      <c r="AL166" s="14">
        <v>9512.0</v>
      </c>
      <c r="AM166" s="14">
        <v>9505.0</v>
      </c>
      <c r="AN166" s="14">
        <v>9498.0</v>
      </c>
      <c r="AO166" s="14">
        <v>9489.0</v>
      </c>
      <c r="AP166" s="14">
        <v>9479.0</v>
      </c>
      <c r="AQ166" s="14">
        <v>9466.0</v>
      </c>
      <c r="AR166" s="14">
        <v>9451.0</v>
      </c>
      <c r="AS166" s="14">
        <v>9436.0</v>
      </c>
      <c r="AT166" s="14">
        <v>9423.0</v>
      </c>
      <c r="AU166" s="14">
        <v>9411.0</v>
      </c>
      <c r="AV166" s="14">
        <v>9401.0</v>
      </c>
      <c r="AW166" s="14">
        <v>9394.0</v>
      </c>
      <c r="AX166" s="14">
        <v>9389.0</v>
      </c>
      <c r="AY166" s="14">
        <v>9385.0</v>
      </c>
      <c r="AZ166" s="14">
        <v>9381.0</v>
      </c>
      <c r="BA166" s="14">
        <v>9378.0</v>
      </c>
      <c r="BB166" s="14">
        <v>9374.0</v>
      </c>
      <c r="BC166" s="14">
        <v>9371.0</v>
      </c>
      <c r="BG166" s="12" t="s">
        <v>17</v>
      </c>
      <c r="BW166" s="2"/>
      <c r="BX166" s="2"/>
      <c r="BY166" s="2"/>
      <c r="BZ166" s="2"/>
      <c r="CA166" s="2"/>
      <c r="CB166" s="2"/>
      <c r="CC166" s="2"/>
      <c r="CD166" s="2"/>
      <c r="CE166" s="2"/>
    </row>
    <row r="167" spans="8:8" s="12" ht="20.0" customFormat="1" customHeight="1">
      <c r="A167" s="15">
        <v>53.0</v>
      </c>
      <c r="B167" s="14">
        <v>9857.0</v>
      </c>
      <c r="C167" s="14">
        <v>9857.0</v>
      </c>
      <c r="D167" s="14">
        <v>9856.0</v>
      </c>
      <c r="E167" s="14">
        <v>9855.0</v>
      </c>
      <c r="F167" s="14">
        <v>9853.0</v>
      </c>
      <c r="G167" s="14">
        <v>9852.0</v>
      </c>
      <c r="H167" s="14">
        <v>9850.0</v>
      </c>
      <c r="I167" s="14">
        <v>9848.0</v>
      </c>
      <c r="J167" s="14">
        <v>9846.0</v>
      </c>
      <c r="K167" s="14">
        <v>9843.0</v>
      </c>
      <c r="L167" s="14">
        <v>9840.0</v>
      </c>
      <c r="M167" s="14">
        <v>9837.0</v>
      </c>
      <c r="N167" s="14">
        <v>9833.0</v>
      </c>
      <c r="O167" s="14">
        <v>9829.0</v>
      </c>
      <c r="P167" s="14">
        <v>9824.0</v>
      </c>
      <c r="Q167" s="14">
        <v>9820.0</v>
      </c>
      <c r="R167" s="14">
        <v>9814.0</v>
      </c>
      <c r="S167" s="14">
        <v>9810.0</v>
      </c>
      <c r="T167" s="14">
        <v>9807.0</v>
      </c>
      <c r="U167" s="14">
        <v>9805.0</v>
      </c>
      <c r="V167" s="14">
        <v>9802.0</v>
      </c>
      <c r="W167" s="14">
        <v>9800.0</v>
      </c>
      <c r="X167" s="14">
        <v>9799.0</v>
      </c>
      <c r="Y167" s="14">
        <v>9797.0</v>
      </c>
      <c r="Z167" s="14">
        <v>9796.0</v>
      </c>
      <c r="AA167" s="14">
        <v>9794.0</v>
      </c>
      <c r="AB167" s="14">
        <v>9792.0</v>
      </c>
      <c r="AC167" s="14">
        <v>9789.0</v>
      </c>
      <c r="AD167" s="14">
        <v>9786.0</v>
      </c>
      <c r="AE167" s="14">
        <v>9783.0</v>
      </c>
      <c r="AF167" s="14">
        <v>9780.0</v>
      </c>
      <c r="AG167" s="14">
        <v>9776.0</v>
      </c>
      <c r="AH167" s="14">
        <v>9772.0</v>
      </c>
      <c r="AI167" s="14">
        <v>9767.0</v>
      </c>
      <c r="AJ167" s="14">
        <v>9762.0</v>
      </c>
      <c r="AK167" s="14">
        <v>9756.0</v>
      </c>
      <c r="AL167" s="14">
        <v>9750.0</v>
      </c>
      <c r="AM167" s="14">
        <v>9743.0</v>
      </c>
      <c r="AN167" s="14">
        <v>9735.0</v>
      </c>
      <c r="AO167" s="14">
        <v>9726.0</v>
      </c>
      <c r="AP167" s="14">
        <v>9716.0</v>
      </c>
      <c r="AQ167" s="14">
        <v>9702.0</v>
      </c>
      <c r="AR167" s="14">
        <v>9687.0</v>
      </c>
      <c r="AS167" s="14">
        <v>9672.0</v>
      </c>
      <c r="AT167" s="14">
        <v>9658.0</v>
      </c>
      <c r="AU167" s="14">
        <v>9646.0</v>
      </c>
      <c r="AV167" s="14">
        <v>9636.0</v>
      </c>
      <c r="AW167" s="14">
        <v>9628.0</v>
      </c>
      <c r="AX167" s="14">
        <v>9623.0</v>
      </c>
      <c r="AY167" s="14">
        <v>9619.0</v>
      </c>
      <c r="AZ167" s="14">
        <v>9615.0</v>
      </c>
      <c r="BA167" s="14">
        <v>9611.0</v>
      </c>
      <c r="BB167" s="14">
        <v>9608.0</v>
      </c>
      <c r="BG167" s="12" t="s">
        <v>17</v>
      </c>
      <c r="BW167" s="2"/>
      <c r="BX167" s="2"/>
      <c r="BY167" s="2"/>
      <c r="BZ167" s="2"/>
      <c r="CA167" s="2"/>
      <c r="CB167" s="2"/>
      <c r="CC167" s="2"/>
      <c r="CD167" s="2"/>
      <c r="CE167" s="2"/>
    </row>
    <row r="168" spans="8:8" s="12" ht="20.0" customFormat="1" customHeight="1">
      <c r="A168" s="15">
        <v>54.0</v>
      </c>
      <c r="B168" s="14">
        <v>10104.0</v>
      </c>
      <c r="C168" s="14">
        <v>10103.0</v>
      </c>
      <c r="D168" s="14">
        <v>10102.0</v>
      </c>
      <c r="E168" s="14">
        <v>10101.0</v>
      </c>
      <c r="F168" s="14">
        <v>10100.0</v>
      </c>
      <c r="G168" s="14">
        <v>10098.0</v>
      </c>
      <c r="H168" s="14">
        <v>10096.0</v>
      </c>
      <c r="I168" s="14">
        <v>10094.0</v>
      </c>
      <c r="J168" s="14">
        <v>10092.0</v>
      </c>
      <c r="K168" s="14">
        <v>10089.0</v>
      </c>
      <c r="L168" s="14">
        <v>10086.0</v>
      </c>
      <c r="M168" s="14">
        <v>10082.0</v>
      </c>
      <c r="N168" s="14">
        <v>10079.0</v>
      </c>
      <c r="O168" s="14">
        <v>10074.0</v>
      </c>
      <c r="P168" s="14">
        <v>10070.0</v>
      </c>
      <c r="Q168" s="14">
        <v>10065.0</v>
      </c>
      <c r="R168" s="14">
        <v>10060.0</v>
      </c>
      <c r="S168" s="14">
        <v>10055.0</v>
      </c>
      <c r="T168" s="14">
        <v>10052.0</v>
      </c>
      <c r="U168" s="14">
        <v>10050.0</v>
      </c>
      <c r="V168" s="14">
        <v>10047.0</v>
      </c>
      <c r="W168" s="14">
        <v>10045.0</v>
      </c>
      <c r="X168" s="14">
        <v>10044.0</v>
      </c>
      <c r="Y168" s="14">
        <v>10042.0</v>
      </c>
      <c r="Z168" s="14">
        <v>10040.0</v>
      </c>
      <c r="AA168" s="14">
        <v>10038.0</v>
      </c>
      <c r="AB168" s="14">
        <v>10036.0</v>
      </c>
      <c r="AC168" s="14">
        <v>10034.0</v>
      </c>
      <c r="AD168" s="14">
        <v>10031.0</v>
      </c>
      <c r="AE168" s="14">
        <v>10028.0</v>
      </c>
      <c r="AF168" s="14">
        <v>10025.0</v>
      </c>
      <c r="AG168" s="14">
        <v>10021.0</v>
      </c>
      <c r="AH168" s="14">
        <v>10016.0</v>
      </c>
      <c r="AI168" s="14">
        <v>10011.0</v>
      </c>
      <c r="AJ168" s="14">
        <v>10006.0</v>
      </c>
      <c r="AK168" s="14">
        <v>10000.0</v>
      </c>
      <c r="AL168" s="14">
        <v>9993.0</v>
      </c>
      <c r="AM168" s="14">
        <v>9986.0</v>
      </c>
      <c r="AN168" s="14">
        <v>9978.0</v>
      </c>
      <c r="AO168" s="14">
        <v>9969.0</v>
      </c>
      <c r="AP168" s="14">
        <v>9959.0</v>
      </c>
      <c r="AQ168" s="14">
        <v>9945.0</v>
      </c>
      <c r="AR168" s="14">
        <v>9929.0</v>
      </c>
      <c r="AS168" s="14">
        <v>9913.0</v>
      </c>
      <c r="AT168" s="14">
        <v>9899.0</v>
      </c>
      <c r="AU168" s="14">
        <v>9887.0</v>
      </c>
      <c r="AV168" s="14">
        <v>9876.0</v>
      </c>
      <c r="AW168" s="14">
        <v>9869.0</v>
      </c>
      <c r="AX168" s="14">
        <v>9863.0</v>
      </c>
      <c r="AY168" s="14">
        <v>9859.0</v>
      </c>
      <c r="AZ168" s="14">
        <v>9855.0</v>
      </c>
      <c r="BA168" s="14">
        <v>9851.0</v>
      </c>
      <c r="BG168" s="12" t="s">
        <v>17</v>
      </c>
      <c r="BW168" s="2"/>
      <c r="BX168" s="2"/>
      <c r="BY168" s="2"/>
      <c r="BZ168" s="2"/>
      <c r="CA168" s="2"/>
      <c r="CB168" s="2"/>
      <c r="CC168" s="2"/>
      <c r="CD168" s="2"/>
      <c r="CE168" s="2"/>
    </row>
    <row r="169" spans="8:8" s="12" ht="20.0" customFormat="1" customHeight="1">
      <c r="A169" s="15">
        <v>55.0</v>
      </c>
      <c r="B169" s="14">
        <v>10356.0</v>
      </c>
      <c r="C169" s="14">
        <v>10356.0</v>
      </c>
      <c r="D169" s="14">
        <v>10355.0</v>
      </c>
      <c r="E169" s="14">
        <v>10354.0</v>
      </c>
      <c r="F169" s="14">
        <v>10352.0</v>
      </c>
      <c r="G169" s="14">
        <v>10351.0</v>
      </c>
      <c r="H169" s="14">
        <v>10349.0</v>
      </c>
      <c r="I169" s="14">
        <v>10346.0</v>
      </c>
      <c r="J169" s="14">
        <v>10344.0</v>
      </c>
      <c r="K169" s="14">
        <v>10341.0</v>
      </c>
      <c r="L169" s="14">
        <v>10338.0</v>
      </c>
      <c r="M169" s="14">
        <v>10334.0</v>
      </c>
      <c r="N169" s="14">
        <v>10331.0</v>
      </c>
      <c r="O169" s="14">
        <v>10326.0</v>
      </c>
      <c r="P169" s="14">
        <v>10322.0</v>
      </c>
      <c r="Q169" s="14">
        <v>10317.0</v>
      </c>
      <c r="R169" s="14">
        <v>10311.0</v>
      </c>
      <c r="S169" s="14">
        <v>10307.0</v>
      </c>
      <c r="T169" s="14">
        <v>10303.0</v>
      </c>
      <c r="U169" s="14">
        <v>10301.0</v>
      </c>
      <c r="V169" s="14">
        <v>10299.0</v>
      </c>
      <c r="W169" s="14">
        <v>10297.0</v>
      </c>
      <c r="X169" s="14">
        <v>10295.0</v>
      </c>
      <c r="Y169" s="14">
        <v>10293.0</v>
      </c>
      <c r="Z169" s="14">
        <v>10291.0</v>
      </c>
      <c r="AA169" s="14">
        <v>10289.0</v>
      </c>
      <c r="AB169" s="14">
        <v>10287.0</v>
      </c>
      <c r="AC169" s="14">
        <v>10285.0</v>
      </c>
      <c r="AD169" s="14">
        <v>10282.0</v>
      </c>
      <c r="AE169" s="14">
        <v>10279.0</v>
      </c>
      <c r="AF169" s="14">
        <v>10275.0</v>
      </c>
      <c r="AG169" s="14">
        <v>10271.0</v>
      </c>
      <c r="AH169" s="14">
        <v>10267.0</v>
      </c>
      <c r="AI169" s="14">
        <v>10262.0</v>
      </c>
      <c r="AJ169" s="14">
        <v>10256.0</v>
      </c>
      <c r="AK169" s="14">
        <v>10250.0</v>
      </c>
      <c r="AL169" s="14">
        <v>10243.0</v>
      </c>
      <c r="AM169" s="14">
        <v>10236.0</v>
      </c>
      <c r="AN169" s="14">
        <v>10227.0</v>
      </c>
      <c r="AO169" s="14">
        <v>10218.0</v>
      </c>
      <c r="AP169" s="14">
        <v>10207.0</v>
      </c>
      <c r="AQ169" s="14">
        <v>10193.0</v>
      </c>
      <c r="AR169" s="14">
        <v>10177.0</v>
      </c>
      <c r="AS169" s="14">
        <v>10161.0</v>
      </c>
      <c r="AT169" s="14">
        <v>10146.0</v>
      </c>
      <c r="AU169" s="14">
        <v>10134.0</v>
      </c>
      <c r="AV169" s="14">
        <v>10123.0</v>
      </c>
      <c r="AW169" s="14">
        <v>10115.0</v>
      </c>
      <c r="AX169" s="14">
        <v>10109.0</v>
      </c>
      <c r="AY169" s="14">
        <v>10105.0</v>
      </c>
      <c r="AZ169" s="14">
        <v>10101.0</v>
      </c>
      <c r="BB169" s="12" t="s">
        <v>17</v>
      </c>
      <c r="BH169" s="12" t="s">
        <v>17</v>
      </c>
      <c r="BW169" s="2"/>
      <c r="BX169" s="2"/>
      <c r="BY169" s="2"/>
      <c r="BZ169" s="2"/>
      <c r="CA169" s="2"/>
      <c r="CB169" s="2"/>
      <c r="CC169" s="2"/>
      <c r="CD169" s="2"/>
      <c r="CE169" s="2"/>
    </row>
    <row r="170" spans="8:8" s="12" ht="20.0" customFormat="1" customHeight="1">
      <c r="A170" s="15">
        <v>56.0</v>
      </c>
      <c r="B170" s="14">
        <v>10615.0</v>
      </c>
      <c r="C170" s="14">
        <v>10615.0</v>
      </c>
      <c r="D170" s="14">
        <v>10614.0</v>
      </c>
      <c r="E170" s="14">
        <v>10613.0</v>
      </c>
      <c r="F170" s="14">
        <v>10611.0</v>
      </c>
      <c r="G170" s="14">
        <v>10609.0</v>
      </c>
      <c r="H170" s="14">
        <v>10607.0</v>
      </c>
      <c r="I170" s="14">
        <v>10605.0</v>
      </c>
      <c r="J170" s="14">
        <v>10603.0</v>
      </c>
      <c r="K170" s="14">
        <v>10600.0</v>
      </c>
      <c r="L170" s="14">
        <v>10596.0</v>
      </c>
      <c r="M170" s="14">
        <v>10593.0</v>
      </c>
      <c r="N170" s="14">
        <v>10589.0</v>
      </c>
      <c r="O170" s="14">
        <v>10584.0</v>
      </c>
      <c r="P170" s="14">
        <v>10580.0</v>
      </c>
      <c r="Q170" s="14">
        <v>10575.0</v>
      </c>
      <c r="R170" s="14">
        <v>10569.0</v>
      </c>
      <c r="S170" s="14">
        <v>10564.0</v>
      </c>
      <c r="T170" s="14">
        <v>10561.0</v>
      </c>
      <c r="U170" s="14">
        <v>10558.0</v>
      </c>
      <c r="V170" s="14">
        <v>10556.0</v>
      </c>
      <c r="W170" s="14">
        <v>10554.0</v>
      </c>
      <c r="X170" s="14">
        <v>10552.0</v>
      </c>
      <c r="Y170" s="14">
        <v>10550.0</v>
      </c>
      <c r="Z170" s="14">
        <v>10549.0</v>
      </c>
      <c r="AA170" s="14">
        <v>10547.0</v>
      </c>
      <c r="AB170" s="14">
        <v>10544.0</v>
      </c>
      <c r="AC170" s="14">
        <v>10542.0</v>
      </c>
      <c r="AD170" s="14">
        <v>10539.0</v>
      </c>
      <c r="AE170" s="14">
        <v>10535.0</v>
      </c>
      <c r="AF170" s="14">
        <v>10532.0</v>
      </c>
      <c r="AG170" s="14">
        <v>10528.0</v>
      </c>
      <c r="AH170" s="14">
        <v>10523.0</v>
      </c>
      <c r="AI170" s="14">
        <v>10518.0</v>
      </c>
      <c r="AJ170" s="14">
        <v>10512.0</v>
      </c>
      <c r="AK170" s="14">
        <v>10506.0</v>
      </c>
      <c r="AL170" s="14">
        <v>10499.0</v>
      </c>
      <c r="AM170" s="14">
        <v>10491.0</v>
      </c>
      <c r="AN170" s="14">
        <v>10483.0</v>
      </c>
      <c r="AO170" s="14">
        <v>10474.0</v>
      </c>
      <c r="AP170" s="14">
        <v>10462.0</v>
      </c>
      <c r="AQ170" s="14">
        <v>10447.0</v>
      </c>
      <c r="AR170" s="14">
        <v>10431.0</v>
      </c>
      <c r="AS170" s="14">
        <v>10414.0</v>
      </c>
      <c r="AT170" s="14">
        <v>10399.0</v>
      </c>
      <c r="AU170" s="14">
        <v>10386.0</v>
      </c>
      <c r="AV170" s="14">
        <v>10376.0</v>
      </c>
      <c r="AW170" s="14">
        <v>10367.0</v>
      </c>
      <c r="AX170" s="14">
        <v>10361.0</v>
      </c>
      <c r="AY170" s="14">
        <v>10357.0</v>
      </c>
      <c r="BB170" s="12" t="s">
        <v>17</v>
      </c>
      <c r="BH170" s="12" t="s">
        <v>17</v>
      </c>
      <c r="BW170" s="2"/>
      <c r="BX170" s="2"/>
      <c r="BY170" s="2"/>
      <c r="BZ170" s="2"/>
      <c r="CA170" s="2"/>
      <c r="CB170" s="2"/>
      <c r="CC170" s="2"/>
      <c r="CD170" s="2"/>
      <c r="CE170" s="2"/>
    </row>
    <row r="171" spans="8:8" s="12" ht="20.0" customFormat="1" customHeight="1">
      <c r="A171" s="15">
        <v>57.0</v>
      </c>
      <c r="B171" s="14">
        <v>10880.0</v>
      </c>
      <c r="C171" s="14">
        <v>10880.0</v>
      </c>
      <c r="D171" s="14">
        <v>10879.0</v>
      </c>
      <c r="E171" s="14">
        <v>10878.0</v>
      </c>
      <c r="F171" s="14">
        <v>10876.0</v>
      </c>
      <c r="G171" s="14">
        <v>10875.0</v>
      </c>
      <c r="H171" s="14">
        <v>10873.0</v>
      </c>
      <c r="I171" s="14">
        <v>10870.0</v>
      </c>
      <c r="J171" s="14">
        <v>10868.0</v>
      </c>
      <c r="K171" s="14">
        <v>10865.0</v>
      </c>
      <c r="L171" s="14">
        <v>10861.0</v>
      </c>
      <c r="M171" s="14">
        <v>10858.0</v>
      </c>
      <c r="N171" s="14">
        <v>10854.0</v>
      </c>
      <c r="O171" s="14">
        <v>10849.0</v>
      </c>
      <c r="P171" s="14">
        <v>10844.0</v>
      </c>
      <c r="Q171" s="14">
        <v>10839.0</v>
      </c>
      <c r="R171" s="14">
        <v>10833.0</v>
      </c>
      <c r="S171" s="14">
        <v>10828.0</v>
      </c>
      <c r="T171" s="14">
        <v>10825.0</v>
      </c>
      <c r="U171" s="14">
        <v>10822.0</v>
      </c>
      <c r="V171" s="14">
        <v>10820.0</v>
      </c>
      <c r="W171" s="14">
        <v>10818.0</v>
      </c>
      <c r="X171" s="14">
        <v>10816.0</v>
      </c>
      <c r="Y171" s="14">
        <v>10814.0</v>
      </c>
      <c r="Z171" s="14">
        <v>10812.0</v>
      </c>
      <c r="AA171" s="14">
        <v>10810.0</v>
      </c>
      <c r="AB171" s="14">
        <v>10808.0</v>
      </c>
      <c r="AC171" s="14">
        <v>10805.0</v>
      </c>
      <c r="AD171" s="14">
        <v>10802.0</v>
      </c>
      <c r="AE171" s="14">
        <v>10799.0</v>
      </c>
      <c r="AF171" s="14">
        <v>10795.0</v>
      </c>
      <c r="AG171" s="14">
        <v>10791.0</v>
      </c>
      <c r="AH171" s="14">
        <v>10786.0</v>
      </c>
      <c r="AI171" s="14">
        <v>10781.0</v>
      </c>
      <c r="AJ171" s="14">
        <v>10775.0</v>
      </c>
      <c r="AK171" s="14">
        <v>10768.0</v>
      </c>
      <c r="AL171" s="14">
        <v>10761.0</v>
      </c>
      <c r="AM171" s="14">
        <v>10753.0</v>
      </c>
      <c r="AN171" s="14">
        <v>10745.0</v>
      </c>
      <c r="AO171" s="14">
        <v>10735.0</v>
      </c>
      <c r="AP171" s="14">
        <v>10723.0</v>
      </c>
      <c r="AQ171" s="14">
        <v>10708.0</v>
      </c>
      <c r="AR171" s="14">
        <v>10691.0</v>
      </c>
      <c r="AS171" s="14">
        <v>10674.0</v>
      </c>
      <c r="AT171" s="14">
        <v>10659.0</v>
      </c>
      <c r="AU171" s="14">
        <v>10646.0</v>
      </c>
      <c r="AV171" s="14">
        <v>10634.0</v>
      </c>
      <c r="AW171" s="14">
        <v>10626.0</v>
      </c>
      <c r="AX171" s="14">
        <v>10620.0</v>
      </c>
      <c r="BB171" s="12" t="s">
        <v>17</v>
      </c>
      <c r="BH171" s="12" t="s">
        <v>17</v>
      </c>
      <c r="BW171" s="2"/>
      <c r="BX171" s="2"/>
      <c r="BY171" s="2"/>
      <c r="BZ171" s="2"/>
      <c r="CA171" s="2"/>
      <c r="CB171" s="2"/>
      <c r="CC171" s="2"/>
      <c r="CD171" s="2"/>
      <c r="CE171" s="2"/>
    </row>
    <row r="172" spans="8:8" s="12" ht="20.0" customFormat="1" customHeight="1">
      <c r="A172" s="15">
        <v>58.0</v>
      </c>
      <c r="B172" s="14">
        <v>11152.0</v>
      </c>
      <c r="C172" s="14">
        <v>11152.0</v>
      </c>
      <c r="D172" s="14">
        <v>11151.0</v>
      </c>
      <c r="E172" s="14">
        <v>11150.0</v>
      </c>
      <c r="F172" s="14">
        <v>11148.0</v>
      </c>
      <c r="G172" s="14">
        <v>11146.0</v>
      </c>
      <c r="H172" s="14">
        <v>11144.0</v>
      </c>
      <c r="I172" s="14">
        <v>11142.0</v>
      </c>
      <c r="J172" s="14">
        <v>11139.0</v>
      </c>
      <c r="K172" s="14">
        <v>11136.0</v>
      </c>
      <c r="L172" s="14">
        <v>11133.0</v>
      </c>
      <c r="M172" s="14">
        <v>11129.0</v>
      </c>
      <c r="N172" s="14">
        <v>11125.0</v>
      </c>
      <c r="O172" s="14">
        <v>11120.0</v>
      </c>
      <c r="P172" s="14">
        <v>11115.0</v>
      </c>
      <c r="Q172" s="14">
        <v>11110.0</v>
      </c>
      <c r="R172" s="14">
        <v>11104.0</v>
      </c>
      <c r="S172" s="14">
        <v>11099.0</v>
      </c>
      <c r="T172" s="14">
        <v>11095.0</v>
      </c>
      <c r="U172" s="14">
        <v>11093.0</v>
      </c>
      <c r="V172" s="14">
        <v>11090.0</v>
      </c>
      <c r="W172" s="14">
        <v>11088.0</v>
      </c>
      <c r="X172" s="14">
        <v>11086.0</v>
      </c>
      <c r="Y172" s="14">
        <v>11084.0</v>
      </c>
      <c r="Z172" s="14">
        <v>11082.0</v>
      </c>
      <c r="AA172" s="14">
        <v>11080.0</v>
      </c>
      <c r="AB172" s="14">
        <v>11078.0</v>
      </c>
      <c r="AC172" s="14">
        <v>11075.0</v>
      </c>
      <c r="AD172" s="14">
        <v>11072.0</v>
      </c>
      <c r="AE172" s="14">
        <v>11069.0</v>
      </c>
      <c r="AF172" s="14">
        <v>11065.0</v>
      </c>
      <c r="AG172" s="14">
        <v>11060.0</v>
      </c>
      <c r="AH172" s="14">
        <v>11056.0</v>
      </c>
      <c r="AI172" s="14">
        <v>11050.0</v>
      </c>
      <c r="AJ172" s="14">
        <v>11044.0</v>
      </c>
      <c r="AK172" s="14">
        <v>11037.0</v>
      </c>
      <c r="AL172" s="14">
        <v>11030.0</v>
      </c>
      <c r="AM172" s="14">
        <v>11022.0</v>
      </c>
      <c r="AN172" s="14">
        <v>11013.0</v>
      </c>
      <c r="AO172" s="14">
        <v>11003.0</v>
      </c>
      <c r="AP172" s="14">
        <v>10991.0</v>
      </c>
      <c r="AQ172" s="14">
        <v>10976.0</v>
      </c>
      <c r="AR172" s="14">
        <v>10958.0</v>
      </c>
      <c r="AS172" s="14">
        <v>10941.0</v>
      </c>
      <c r="AT172" s="14">
        <v>10925.0</v>
      </c>
      <c r="AU172" s="14">
        <v>10911.0</v>
      </c>
      <c r="AV172" s="14">
        <v>10900.0</v>
      </c>
      <c r="AW172" s="14">
        <v>10891.0</v>
      </c>
      <c r="BB172" s="12" t="s">
        <v>17</v>
      </c>
      <c r="BH172" s="12" t="s">
        <v>17</v>
      </c>
      <c r="BW172" s="2"/>
      <c r="BX172" s="2"/>
      <c r="BY172" s="2"/>
      <c r="BZ172" s="2"/>
      <c r="CA172" s="2"/>
      <c r="CB172" s="2"/>
      <c r="CC172" s="2"/>
      <c r="CD172" s="2"/>
      <c r="CE172" s="2"/>
    </row>
    <row r="173" spans="8:8" s="12" ht="20.0" customFormat="1" customHeight="1">
      <c r="A173" s="15">
        <v>59.0</v>
      </c>
      <c r="B173" s="14">
        <v>11431.0</v>
      </c>
      <c r="C173" s="14">
        <v>11431.0</v>
      </c>
      <c r="D173" s="14">
        <v>11430.0</v>
      </c>
      <c r="E173" s="14">
        <v>11429.0</v>
      </c>
      <c r="F173" s="14">
        <v>11427.0</v>
      </c>
      <c r="G173" s="14">
        <v>11425.0</v>
      </c>
      <c r="H173" s="14">
        <v>11423.0</v>
      </c>
      <c r="I173" s="14">
        <v>11420.0</v>
      </c>
      <c r="J173" s="14">
        <v>11418.0</v>
      </c>
      <c r="K173" s="14">
        <v>11415.0</v>
      </c>
      <c r="L173" s="14">
        <v>11411.0</v>
      </c>
      <c r="M173" s="14">
        <v>11407.0</v>
      </c>
      <c r="N173" s="14">
        <v>11403.0</v>
      </c>
      <c r="O173" s="14">
        <v>11398.0</v>
      </c>
      <c r="P173" s="14">
        <v>11393.0</v>
      </c>
      <c r="Q173" s="14">
        <v>11388.0</v>
      </c>
      <c r="R173" s="14">
        <v>11382.0</v>
      </c>
      <c r="S173" s="14">
        <v>11376.0</v>
      </c>
      <c r="T173" s="14">
        <v>11373.0</v>
      </c>
      <c r="U173" s="14">
        <v>11370.0</v>
      </c>
      <c r="V173" s="14">
        <v>11367.0</v>
      </c>
      <c r="W173" s="14">
        <v>11365.0</v>
      </c>
      <c r="X173" s="14">
        <v>11363.0</v>
      </c>
      <c r="Y173" s="14">
        <v>11361.0</v>
      </c>
      <c r="Z173" s="14">
        <v>11359.0</v>
      </c>
      <c r="AA173" s="14">
        <v>11357.0</v>
      </c>
      <c r="AB173" s="14">
        <v>11355.0</v>
      </c>
      <c r="AC173" s="14">
        <v>11352.0</v>
      </c>
      <c r="AD173" s="14">
        <v>11349.0</v>
      </c>
      <c r="AE173" s="14">
        <v>11345.0</v>
      </c>
      <c r="AF173" s="14">
        <v>11341.0</v>
      </c>
      <c r="AG173" s="14">
        <v>11337.0</v>
      </c>
      <c r="AH173" s="14">
        <v>11332.0</v>
      </c>
      <c r="AI173" s="14">
        <v>11326.0</v>
      </c>
      <c r="AJ173" s="14">
        <v>11320.0</v>
      </c>
      <c r="AK173" s="14">
        <v>11313.0</v>
      </c>
      <c r="AL173" s="14">
        <v>11305.0</v>
      </c>
      <c r="AM173" s="14">
        <v>11297.0</v>
      </c>
      <c r="AN173" s="14">
        <v>11288.0</v>
      </c>
      <c r="AO173" s="14">
        <v>11278.0</v>
      </c>
      <c r="AP173" s="14">
        <v>11265.0</v>
      </c>
      <c r="AQ173" s="14">
        <v>11250.0</v>
      </c>
      <c r="AR173" s="14">
        <v>11231.0</v>
      </c>
      <c r="AS173" s="14">
        <v>11214.0</v>
      </c>
      <c r="AT173" s="14">
        <v>11197.0</v>
      </c>
      <c r="AU173" s="14">
        <v>11183.0</v>
      </c>
      <c r="AV173" s="14">
        <v>11171.0</v>
      </c>
      <c r="BB173" s="12" t="s">
        <v>17</v>
      </c>
      <c r="BH173" s="12" t="s">
        <v>17</v>
      </c>
      <c r="BW173" s="2"/>
      <c r="BX173" s="2"/>
      <c r="BY173" s="2"/>
      <c r="BZ173" s="2"/>
      <c r="CA173" s="2"/>
      <c r="CB173" s="2"/>
      <c r="CC173" s="2"/>
      <c r="CD173" s="2"/>
      <c r="CE173" s="2"/>
    </row>
    <row r="174" spans="8:8" s="12" ht="20.0" customFormat="1" customHeight="1">
      <c r="A174" s="15">
        <v>60.0</v>
      </c>
      <c r="B174" s="14">
        <v>11717.0</v>
      </c>
      <c r="C174" s="14">
        <v>11716.0</v>
      </c>
      <c r="D174" s="14">
        <v>11715.0</v>
      </c>
      <c r="E174" s="14">
        <v>11714.0</v>
      </c>
      <c r="F174" s="14">
        <v>11713.0</v>
      </c>
      <c r="G174" s="14">
        <v>11711.0</v>
      </c>
      <c r="H174" s="14">
        <v>11709.0</v>
      </c>
      <c r="I174" s="14">
        <v>11706.0</v>
      </c>
      <c r="J174" s="14">
        <v>11703.0</v>
      </c>
      <c r="K174" s="14">
        <v>11700.0</v>
      </c>
      <c r="L174" s="14">
        <v>11696.0</v>
      </c>
      <c r="M174" s="14">
        <v>11692.0</v>
      </c>
      <c r="N174" s="14">
        <v>11688.0</v>
      </c>
      <c r="O174" s="14">
        <v>11683.0</v>
      </c>
      <c r="P174" s="14">
        <v>11678.0</v>
      </c>
      <c r="Q174" s="14">
        <v>11672.0</v>
      </c>
      <c r="R174" s="14">
        <v>11666.0</v>
      </c>
      <c r="S174" s="14">
        <v>11661.0</v>
      </c>
      <c r="T174" s="14">
        <v>11657.0</v>
      </c>
      <c r="U174" s="14">
        <v>11654.0</v>
      </c>
      <c r="V174" s="14">
        <v>11652.0</v>
      </c>
      <c r="W174" s="14">
        <v>11649.0</v>
      </c>
      <c r="X174" s="14">
        <v>11647.0</v>
      </c>
      <c r="Y174" s="14">
        <v>11645.0</v>
      </c>
      <c r="Z174" s="14">
        <v>11643.0</v>
      </c>
      <c r="AA174" s="14">
        <v>11641.0</v>
      </c>
      <c r="AB174" s="14">
        <v>11638.0</v>
      </c>
      <c r="AC174" s="14">
        <v>11635.0</v>
      </c>
      <c r="AD174" s="14">
        <v>11632.0</v>
      </c>
      <c r="AE174" s="14">
        <v>11629.0</v>
      </c>
      <c r="AF174" s="14">
        <v>11624.0</v>
      </c>
      <c r="AG174" s="14">
        <v>11620.0</v>
      </c>
      <c r="AH174" s="14">
        <v>11615.0</v>
      </c>
      <c r="AI174" s="14">
        <v>11609.0</v>
      </c>
      <c r="AJ174" s="14">
        <v>11603.0</v>
      </c>
      <c r="AK174" s="14">
        <v>11596.0</v>
      </c>
      <c r="AL174" s="14">
        <v>11588.0</v>
      </c>
      <c r="AM174" s="14">
        <v>11579.0</v>
      </c>
      <c r="AN174" s="14">
        <v>11570.0</v>
      </c>
      <c r="AO174" s="14">
        <v>11559.0</v>
      </c>
      <c r="AP174" s="14">
        <v>11547.0</v>
      </c>
      <c r="AQ174" s="14">
        <v>11530.0</v>
      </c>
      <c r="AR174" s="14">
        <v>11512.0</v>
      </c>
      <c r="AS174" s="14">
        <v>11493.0</v>
      </c>
      <c r="AT174" s="14">
        <v>11477.0</v>
      </c>
      <c r="AU174" s="14">
        <v>11462.0</v>
      </c>
      <c r="BB174" s="12" t="s">
        <v>17</v>
      </c>
      <c r="BH174" s="12" t="s">
        <v>17</v>
      </c>
      <c r="BW174" s="2"/>
      <c r="BX174" s="2"/>
      <c r="BY174" s="2"/>
      <c r="BZ174" s="2"/>
      <c r="CA174" s="2"/>
      <c r="CB174" s="2"/>
      <c r="CC174" s="2"/>
      <c r="CD174" s="2"/>
      <c r="CE174" s="2"/>
    </row>
    <row r="175" spans="8:8" s="12" ht="20.0" customFormat="1" customHeight="1">
      <c r="A175" s="15">
        <v>61.0</v>
      </c>
      <c r="B175" s="14">
        <v>12010.0</v>
      </c>
      <c r="C175" s="14">
        <v>12009.0</v>
      </c>
      <c r="D175" s="14">
        <v>12008.0</v>
      </c>
      <c r="E175" s="14">
        <v>12007.0</v>
      </c>
      <c r="F175" s="14">
        <v>12005.0</v>
      </c>
      <c r="G175" s="14">
        <v>12003.0</v>
      </c>
      <c r="H175" s="14">
        <v>12001.0</v>
      </c>
      <c r="I175" s="14">
        <v>11999.0</v>
      </c>
      <c r="J175" s="14">
        <v>11996.0</v>
      </c>
      <c r="K175" s="14">
        <v>11992.0</v>
      </c>
      <c r="L175" s="14">
        <v>11989.0</v>
      </c>
      <c r="M175" s="14">
        <v>11985.0</v>
      </c>
      <c r="N175" s="14">
        <v>11980.0</v>
      </c>
      <c r="O175" s="14">
        <v>11975.0</v>
      </c>
      <c r="P175" s="14">
        <v>11970.0</v>
      </c>
      <c r="Q175" s="14">
        <v>11964.0</v>
      </c>
      <c r="R175" s="14">
        <v>11958.0</v>
      </c>
      <c r="S175" s="14">
        <v>11952.0</v>
      </c>
      <c r="T175" s="14">
        <v>11948.0</v>
      </c>
      <c r="U175" s="14">
        <v>11945.0</v>
      </c>
      <c r="V175" s="14">
        <v>11943.0</v>
      </c>
      <c r="W175" s="14">
        <v>11940.0</v>
      </c>
      <c r="X175" s="14">
        <v>11938.0</v>
      </c>
      <c r="Y175" s="14">
        <v>11936.0</v>
      </c>
      <c r="Z175" s="14">
        <v>11934.0</v>
      </c>
      <c r="AA175" s="14">
        <v>11932.0</v>
      </c>
      <c r="AB175" s="14">
        <v>11929.0</v>
      </c>
      <c r="AC175" s="14">
        <v>11926.0</v>
      </c>
      <c r="AD175" s="14">
        <v>11923.0</v>
      </c>
      <c r="AE175" s="14">
        <v>11919.0</v>
      </c>
      <c r="AF175" s="14">
        <v>11915.0</v>
      </c>
      <c r="AG175" s="14">
        <v>11910.0</v>
      </c>
      <c r="AH175" s="14">
        <v>11905.0</v>
      </c>
      <c r="AI175" s="14">
        <v>11899.0</v>
      </c>
      <c r="AJ175" s="14">
        <v>11892.0</v>
      </c>
      <c r="AK175" s="14">
        <v>11885.0</v>
      </c>
      <c r="AL175" s="14">
        <v>11877.0</v>
      </c>
      <c r="AM175" s="14">
        <v>11868.0</v>
      </c>
      <c r="AN175" s="14">
        <v>11858.0</v>
      </c>
      <c r="AO175" s="14">
        <v>11848.0</v>
      </c>
      <c r="AP175" s="14">
        <v>11835.0</v>
      </c>
      <c r="AQ175" s="14">
        <v>11818.0</v>
      </c>
      <c r="AR175" s="14">
        <v>11799.0</v>
      </c>
      <c r="AS175" s="14">
        <v>11780.0</v>
      </c>
      <c r="AT175" s="14">
        <v>11763.0</v>
      </c>
      <c r="BB175" s="12" t="s">
        <v>17</v>
      </c>
      <c r="BH175" s="12" t="s">
        <v>17</v>
      </c>
      <c r="BW175" s="2"/>
      <c r="BX175" s="2"/>
      <c r="BY175" s="2"/>
      <c r="BZ175" s="2"/>
      <c r="CA175" s="2"/>
      <c r="CB175" s="2"/>
      <c r="CC175" s="2"/>
      <c r="CD175" s="2"/>
      <c r="CE175" s="2"/>
    </row>
    <row r="176" spans="8:8" s="12" ht="20.0" customFormat="1" customHeight="1">
      <c r="A176" s="15">
        <v>62.0</v>
      </c>
      <c r="B176" s="14">
        <v>12310.0</v>
      </c>
      <c r="C176" s="14">
        <v>12310.0</v>
      </c>
      <c r="D176" s="14">
        <v>12309.0</v>
      </c>
      <c r="E176" s="14">
        <v>12307.0</v>
      </c>
      <c r="F176" s="14">
        <v>12306.0</v>
      </c>
      <c r="G176" s="14">
        <v>12304.0</v>
      </c>
      <c r="H176" s="14">
        <v>12301.0</v>
      </c>
      <c r="I176" s="14">
        <v>12299.0</v>
      </c>
      <c r="J176" s="14">
        <v>12296.0</v>
      </c>
      <c r="K176" s="14">
        <v>12292.0</v>
      </c>
      <c r="L176" s="14">
        <v>12288.0</v>
      </c>
      <c r="M176" s="14">
        <v>12284.0</v>
      </c>
      <c r="N176" s="14">
        <v>12280.0</v>
      </c>
      <c r="O176" s="14">
        <v>12275.0</v>
      </c>
      <c r="P176" s="14">
        <v>12269.0</v>
      </c>
      <c r="Q176" s="14">
        <v>12263.0</v>
      </c>
      <c r="R176" s="14">
        <v>12257.0</v>
      </c>
      <c r="S176" s="14">
        <v>12251.0</v>
      </c>
      <c r="T176" s="14">
        <v>12247.0</v>
      </c>
      <c r="U176" s="14">
        <v>12244.0</v>
      </c>
      <c r="V176" s="14">
        <v>12241.0</v>
      </c>
      <c r="W176" s="14">
        <v>12239.0</v>
      </c>
      <c r="X176" s="14">
        <v>12237.0</v>
      </c>
      <c r="Y176" s="14">
        <v>12235.0</v>
      </c>
      <c r="Z176" s="14">
        <v>12233.0</v>
      </c>
      <c r="AA176" s="14">
        <v>12230.0</v>
      </c>
      <c r="AB176" s="14">
        <v>12227.0</v>
      </c>
      <c r="AC176" s="14">
        <v>12224.0</v>
      </c>
      <c r="AD176" s="14">
        <v>12221.0</v>
      </c>
      <c r="AE176" s="14">
        <v>12217.0</v>
      </c>
      <c r="AF176" s="14">
        <v>12213.0</v>
      </c>
      <c r="AG176" s="14">
        <v>12208.0</v>
      </c>
      <c r="AH176" s="14">
        <v>12202.0</v>
      </c>
      <c r="AI176" s="14">
        <v>12196.0</v>
      </c>
      <c r="AJ176" s="14">
        <v>12189.0</v>
      </c>
      <c r="AK176" s="14">
        <v>12182.0</v>
      </c>
      <c r="AL176" s="14">
        <v>12174.0</v>
      </c>
      <c r="AM176" s="14">
        <v>12164.0</v>
      </c>
      <c r="AN176" s="14">
        <v>12154.0</v>
      </c>
      <c r="AO176" s="14">
        <v>12144.0</v>
      </c>
      <c r="AP176" s="14">
        <v>12130.0</v>
      </c>
      <c r="AQ176" s="14">
        <v>12113.0</v>
      </c>
      <c r="AR176" s="14">
        <v>12093.0</v>
      </c>
      <c r="AS176" s="14">
        <v>12074.0</v>
      </c>
      <c r="BB176" s="12" t="s">
        <v>17</v>
      </c>
      <c r="BH176" s="12" t="s">
        <v>17</v>
      </c>
      <c r="BW176" s="2"/>
      <c r="BX176" s="2"/>
      <c r="BY176" s="2"/>
      <c r="BZ176" s="2"/>
      <c r="CA176" s="2"/>
      <c r="CB176" s="2"/>
      <c r="CC176" s="2"/>
      <c r="CD176" s="2"/>
      <c r="CE176" s="2"/>
    </row>
    <row r="177" spans="8:8" s="12" ht="20.0" customFormat="1" customHeight="1">
      <c r="A177" s="15">
        <v>63.0</v>
      </c>
      <c r="B177" s="14">
        <v>12618.0</v>
      </c>
      <c r="C177" s="14">
        <v>12617.0</v>
      </c>
      <c r="D177" s="14">
        <v>12616.0</v>
      </c>
      <c r="E177" s="14">
        <v>12615.0</v>
      </c>
      <c r="F177" s="14">
        <v>12613.0</v>
      </c>
      <c r="G177" s="14">
        <v>12611.0</v>
      </c>
      <c r="H177" s="14">
        <v>12609.0</v>
      </c>
      <c r="I177" s="14">
        <v>12606.0</v>
      </c>
      <c r="J177" s="14">
        <v>12603.0</v>
      </c>
      <c r="K177" s="14">
        <v>12599.0</v>
      </c>
      <c r="L177" s="14">
        <v>12596.0</v>
      </c>
      <c r="M177" s="14">
        <v>12591.0</v>
      </c>
      <c r="N177" s="14">
        <v>12587.0</v>
      </c>
      <c r="O177" s="14">
        <v>12581.0</v>
      </c>
      <c r="P177" s="14">
        <v>12576.0</v>
      </c>
      <c r="Q177" s="14">
        <v>12570.0</v>
      </c>
      <c r="R177" s="14">
        <v>12563.0</v>
      </c>
      <c r="S177" s="14">
        <v>12557.0</v>
      </c>
      <c r="T177" s="14">
        <v>12553.0</v>
      </c>
      <c r="U177" s="14">
        <v>12550.0</v>
      </c>
      <c r="V177" s="14">
        <v>12547.0</v>
      </c>
      <c r="W177" s="14">
        <v>12545.0</v>
      </c>
      <c r="X177" s="14">
        <v>12542.0</v>
      </c>
      <c r="Y177" s="14">
        <v>12540.0</v>
      </c>
      <c r="Z177" s="14">
        <v>12538.0</v>
      </c>
      <c r="AA177" s="14">
        <v>12536.0</v>
      </c>
      <c r="AB177" s="14">
        <v>12533.0</v>
      </c>
      <c r="AC177" s="14">
        <v>12530.0</v>
      </c>
      <c r="AD177" s="14">
        <v>12526.0</v>
      </c>
      <c r="AE177" s="14">
        <v>12522.0</v>
      </c>
      <c r="AF177" s="14">
        <v>12518.0</v>
      </c>
      <c r="AG177" s="14">
        <v>12513.0</v>
      </c>
      <c r="AH177" s="14">
        <v>12507.0</v>
      </c>
      <c r="AI177" s="14">
        <v>12501.0</v>
      </c>
      <c r="AJ177" s="14">
        <v>12494.0</v>
      </c>
      <c r="AK177" s="14">
        <v>12486.0</v>
      </c>
      <c r="AL177" s="14">
        <v>12478.0</v>
      </c>
      <c r="AM177" s="14">
        <v>12468.0</v>
      </c>
      <c r="AN177" s="14">
        <v>12458.0</v>
      </c>
      <c r="AO177" s="14">
        <v>12447.0</v>
      </c>
      <c r="AP177" s="14">
        <v>12433.0</v>
      </c>
      <c r="AQ177" s="14">
        <v>12415.0</v>
      </c>
      <c r="AR177" s="14">
        <v>12395.0</v>
      </c>
      <c r="BB177" s="12" t="s">
        <v>17</v>
      </c>
      <c r="BH177" s="12" t="s">
        <v>17</v>
      </c>
      <c r="BW177" s="2"/>
      <c r="BX177" s="2"/>
      <c r="BY177" s="2"/>
      <c r="BZ177" s="2"/>
      <c r="CA177" s="2"/>
      <c r="CB177" s="2"/>
      <c r="CC177" s="2"/>
      <c r="CD177" s="2"/>
      <c r="CE177" s="2"/>
    </row>
    <row r="178" spans="8:8" s="12" ht="20.0" customFormat="1" customHeight="1">
      <c r="A178" s="15">
        <v>64.0</v>
      </c>
      <c r="B178" s="14">
        <v>12933.0</v>
      </c>
      <c r="C178" s="14">
        <v>12933.0</v>
      </c>
      <c r="D178" s="14">
        <v>12932.0</v>
      </c>
      <c r="E178" s="14">
        <v>12930.0</v>
      </c>
      <c r="F178" s="14">
        <v>12928.0</v>
      </c>
      <c r="G178" s="14">
        <v>12926.0</v>
      </c>
      <c r="H178" s="14">
        <v>12924.0</v>
      </c>
      <c r="I178" s="14">
        <v>12921.0</v>
      </c>
      <c r="J178" s="14">
        <v>12918.0</v>
      </c>
      <c r="K178" s="14">
        <v>12914.0</v>
      </c>
      <c r="L178" s="14">
        <v>12910.0</v>
      </c>
      <c r="M178" s="14">
        <v>12906.0</v>
      </c>
      <c r="N178" s="14">
        <v>12901.0</v>
      </c>
      <c r="O178" s="14">
        <v>12896.0</v>
      </c>
      <c r="P178" s="14">
        <v>12890.0</v>
      </c>
      <c r="Q178" s="14">
        <v>12884.0</v>
      </c>
      <c r="R178" s="14">
        <v>12877.0</v>
      </c>
      <c r="S178" s="14">
        <v>12871.0</v>
      </c>
      <c r="T178" s="14">
        <v>12867.0</v>
      </c>
      <c r="U178" s="14">
        <v>12864.0</v>
      </c>
      <c r="V178" s="14">
        <v>12861.0</v>
      </c>
      <c r="W178" s="14">
        <v>12858.0</v>
      </c>
      <c r="X178" s="14">
        <v>12856.0</v>
      </c>
      <c r="Y178" s="14">
        <v>12854.0</v>
      </c>
      <c r="Z178" s="14">
        <v>12851.0</v>
      </c>
      <c r="AA178" s="14">
        <v>12849.0</v>
      </c>
      <c r="AB178" s="14">
        <v>12846.0</v>
      </c>
      <c r="AC178" s="14">
        <v>12843.0</v>
      </c>
      <c r="AD178" s="14">
        <v>12839.0</v>
      </c>
      <c r="AE178" s="14">
        <v>12835.0</v>
      </c>
      <c r="AF178" s="14">
        <v>12830.0</v>
      </c>
      <c r="AG178" s="14">
        <v>12825.0</v>
      </c>
      <c r="AH178" s="14">
        <v>12819.0</v>
      </c>
      <c r="AI178" s="14">
        <v>12813.0</v>
      </c>
      <c r="AJ178" s="14">
        <v>12806.0</v>
      </c>
      <c r="AK178" s="14">
        <v>12798.0</v>
      </c>
      <c r="AL178" s="14">
        <v>12789.0</v>
      </c>
      <c r="AM178" s="14">
        <v>12779.0</v>
      </c>
      <c r="AN178" s="14">
        <v>12769.0</v>
      </c>
      <c r="AO178" s="14">
        <v>12757.0</v>
      </c>
      <c r="AP178" s="14">
        <v>12743.0</v>
      </c>
      <c r="AQ178" s="14">
        <v>12724.0</v>
      </c>
      <c r="BB178" s="12" t="s">
        <v>17</v>
      </c>
      <c r="BH178" s="12" t="s">
        <v>17</v>
      </c>
      <c r="BW178" s="2"/>
      <c r="BX178" s="2"/>
      <c r="BY178" s="2"/>
      <c r="BZ178" s="2"/>
      <c r="CA178" s="2"/>
      <c r="CB178" s="2"/>
      <c r="CC178" s="2"/>
      <c r="CD178" s="2"/>
      <c r="CE178" s="2"/>
    </row>
    <row r="179" spans="8:8" s="12" ht="20.0" customFormat="1" customHeight="1">
      <c r="A179" s="15">
        <v>65.0</v>
      </c>
      <c r="B179" s="14">
        <v>13257.0</v>
      </c>
      <c r="C179" s="14">
        <v>13256.0</v>
      </c>
      <c r="D179" s="14">
        <v>13255.0</v>
      </c>
      <c r="E179" s="14">
        <v>13253.0</v>
      </c>
      <c r="F179" s="14">
        <v>13252.0</v>
      </c>
      <c r="G179" s="14">
        <v>13249.0</v>
      </c>
      <c r="H179" s="14">
        <v>13247.0</v>
      </c>
      <c r="I179" s="14">
        <v>13244.0</v>
      </c>
      <c r="J179" s="14">
        <v>13241.0</v>
      </c>
      <c r="K179" s="14">
        <v>13237.0</v>
      </c>
      <c r="L179" s="14">
        <v>13233.0</v>
      </c>
      <c r="M179" s="14">
        <v>13229.0</v>
      </c>
      <c r="N179" s="14">
        <v>13224.0</v>
      </c>
      <c r="O179" s="14">
        <v>13218.0</v>
      </c>
      <c r="P179" s="14">
        <v>13212.0</v>
      </c>
      <c r="Q179" s="14">
        <v>13206.0</v>
      </c>
      <c r="R179" s="14">
        <v>13199.0</v>
      </c>
      <c r="S179" s="14">
        <v>13193.0</v>
      </c>
      <c r="T179" s="14">
        <v>13188.0</v>
      </c>
      <c r="U179" s="14">
        <v>13185.0</v>
      </c>
      <c r="V179" s="14">
        <v>13182.0</v>
      </c>
      <c r="W179" s="14">
        <v>13180.0</v>
      </c>
      <c r="X179" s="14">
        <v>13177.0</v>
      </c>
      <c r="Y179" s="14">
        <v>13175.0</v>
      </c>
      <c r="Z179" s="14">
        <v>13173.0</v>
      </c>
      <c r="AA179" s="14">
        <v>13170.0</v>
      </c>
      <c r="AB179" s="14">
        <v>13167.0</v>
      </c>
      <c r="AC179" s="14">
        <v>13163.0</v>
      </c>
      <c r="AD179" s="14">
        <v>13160.0</v>
      </c>
      <c r="AE179" s="14">
        <v>13155.0</v>
      </c>
      <c r="AF179" s="14">
        <v>13151.0</v>
      </c>
      <c r="AG179" s="14">
        <v>13145.0</v>
      </c>
      <c r="AH179" s="14">
        <v>13139.0</v>
      </c>
      <c r="AI179" s="14">
        <v>13133.0</v>
      </c>
      <c r="AJ179" s="14">
        <v>13125.0</v>
      </c>
      <c r="AK179" s="14">
        <v>13117.0</v>
      </c>
      <c r="AL179" s="14">
        <v>13108.0</v>
      </c>
      <c r="AM179" s="14">
        <v>13098.0</v>
      </c>
      <c r="AN179" s="14">
        <v>13087.0</v>
      </c>
      <c r="AO179" s="14">
        <v>13075.0</v>
      </c>
      <c r="AP179" s="14">
        <v>13061.0</v>
      </c>
      <c r="BB179" s="12" t="s">
        <v>17</v>
      </c>
      <c r="BH179" s="12" t="s">
        <v>17</v>
      </c>
      <c r="BW179" s="2"/>
      <c r="BX179" s="2"/>
      <c r="BY179" s="2"/>
      <c r="BZ179" s="2"/>
      <c r="CA179" s="2"/>
      <c r="CB179" s="2"/>
      <c r="CC179" s="2"/>
      <c r="CD179" s="2"/>
      <c r="CE179" s="2"/>
    </row>
    <row r="180" spans="8:8" s="12" ht="20.0" customFormat="1" customHeight="1">
      <c r="A180" s="15">
        <v>66.0</v>
      </c>
      <c r="B180" s="14">
        <v>13588.0</v>
      </c>
      <c r="C180" s="14">
        <v>13587.0</v>
      </c>
      <c r="D180" s="14">
        <v>13586.0</v>
      </c>
      <c r="E180" s="14">
        <v>13585.0</v>
      </c>
      <c r="F180" s="14">
        <v>13583.0</v>
      </c>
      <c r="G180" s="14">
        <v>13581.0</v>
      </c>
      <c r="H180" s="14">
        <v>13578.0</v>
      </c>
      <c r="I180" s="14">
        <v>13575.0</v>
      </c>
      <c r="J180" s="14">
        <v>13572.0</v>
      </c>
      <c r="K180" s="14">
        <v>13568.0</v>
      </c>
      <c r="L180" s="14">
        <v>13564.0</v>
      </c>
      <c r="M180" s="14">
        <v>13559.0</v>
      </c>
      <c r="N180" s="14">
        <v>13554.0</v>
      </c>
      <c r="O180" s="14">
        <v>13549.0</v>
      </c>
      <c r="P180" s="14">
        <v>13542.0</v>
      </c>
      <c r="Q180" s="14">
        <v>13536.0</v>
      </c>
      <c r="R180" s="14">
        <v>13529.0</v>
      </c>
      <c r="S180" s="14">
        <v>13522.0</v>
      </c>
      <c r="T180" s="14">
        <v>13518.0</v>
      </c>
      <c r="U180" s="14">
        <v>13515.0</v>
      </c>
      <c r="V180" s="14">
        <v>13512.0</v>
      </c>
      <c r="W180" s="14">
        <v>13509.0</v>
      </c>
      <c r="X180" s="14">
        <v>13506.0</v>
      </c>
      <c r="Y180" s="14">
        <v>13504.0</v>
      </c>
      <c r="Z180" s="14">
        <v>13502.0</v>
      </c>
      <c r="AA180" s="14">
        <v>13499.0</v>
      </c>
      <c r="AB180" s="14">
        <v>13496.0</v>
      </c>
      <c r="AC180" s="14">
        <v>13492.0</v>
      </c>
      <c r="AD180" s="14">
        <v>13488.0</v>
      </c>
      <c r="AE180" s="14">
        <v>13484.0</v>
      </c>
      <c r="AF180" s="14">
        <v>13479.0</v>
      </c>
      <c r="AG180" s="14">
        <v>13474.0</v>
      </c>
      <c r="AH180" s="14">
        <v>13467.0</v>
      </c>
      <c r="AI180" s="14">
        <v>13461.0</v>
      </c>
      <c r="AJ180" s="14">
        <v>13453.0</v>
      </c>
      <c r="AK180" s="14">
        <v>13445.0</v>
      </c>
      <c r="AL180" s="14">
        <v>13435.0</v>
      </c>
      <c r="AM180" s="14">
        <v>13425.0</v>
      </c>
      <c r="AN180" s="14">
        <v>13414.0</v>
      </c>
      <c r="AO180" s="14">
        <v>13401.0</v>
      </c>
      <c r="AQ180" s="12" t="s">
        <v>17</v>
      </c>
      <c r="BC180" s="12" t="s">
        <v>17</v>
      </c>
      <c r="BI180" s="12" t="s">
        <v>17</v>
      </c>
      <c r="BW180" s="2"/>
      <c r="BX180" s="2"/>
      <c r="BY180" s="2"/>
      <c r="BZ180" s="2"/>
      <c r="CA180" s="2"/>
      <c r="CB180" s="2"/>
      <c r="CC180" s="2"/>
      <c r="CD180" s="2"/>
      <c r="CE180" s="2"/>
    </row>
    <row r="181" spans="8:8" s="12" ht="20.0" customFormat="1" customHeight="1">
      <c r="A181" s="15">
        <v>67.0</v>
      </c>
      <c r="B181" s="14">
        <v>13928.0</v>
      </c>
      <c r="C181" s="14">
        <v>13927.0</v>
      </c>
      <c r="D181" s="14">
        <v>13926.0</v>
      </c>
      <c r="E181" s="14">
        <v>13924.0</v>
      </c>
      <c r="F181" s="14">
        <v>13922.0</v>
      </c>
      <c r="G181" s="14">
        <v>13920.0</v>
      </c>
      <c r="H181" s="14">
        <v>13918.0</v>
      </c>
      <c r="I181" s="14">
        <v>13915.0</v>
      </c>
      <c r="J181" s="14">
        <v>13911.0</v>
      </c>
      <c r="K181" s="14">
        <v>13907.0</v>
      </c>
      <c r="L181" s="14">
        <v>13903.0</v>
      </c>
      <c r="M181" s="14">
        <v>13898.0</v>
      </c>
      <c r="N181" s="14">
        <v>13893.0</v>
      </c>
      <c r="O181" s="14">
        <v>13887.0</v>
      </c>
      <c r="P181" s="14">
        <v>13881.0</v>
      </c>
      <c r="Q181" s="14">
        <v>13874.0</v>
      </c>
      <c r="R181" s="14">
        <v>13867.0</v>
      </c>
      <c r="S181" s="14">
        <v>13860.0</v>
      </c>
      <c r="T181" s="14">
        <v>13856.0</v>
      </c>
      <c r="U181" s="14">
        <v>13852.0</v>
      </c>
      <c r="V181" s="14">
        <v>13849.0</v>
      </c>
      <c r="W181" s="14">
        <v>13846.0</v>
      </c>
      <c r="X181" s="14">
        <v>13844.0</v>
      </c>
      <c r="Y181" s="14">
        <v>13842.0</v>
      </c>
      <c r="Z181" s="14">
        <v>13839.0</v>
      </c>
      <c r="AA181" s="14">
        <v>13836.0</v>
      </c>
      <c r="AB181" s="14">
        <v>13833.0</v>
      </c>
      <c r="AC181" s="14">
        <v>13829.0</v>
      </c>
      <c r="AD181" s="14">
        <v>13825.0</v>
      </c>
      <c r="AE181" s="14">
        <v>13821.0</v>
      </c>
      <c r="AF181" s="14">
        <v>13816.0</v>
      </c>
      <c r="AG181" s="14">
        <v>13810.0</v>
      </c>
      <c r="AH181" s="14">
        <v>13804.0</v>
      </c>
      <c r="AI181" s="14">
        <v>13797.0</v>
      </c>
      <c r="AJ181" s="14">
        <v>13789.0</v>
      </c>
      <c r="AK181" s="14">
        <v>13780.0</v>
      </c>
      <c r="AL181" s="14">
        <v>13770.0</v>
      </c>
      <c r="AM181" s="14">
        <v>13760.0</v>
      </c>
      <c r="AN181" s="14">
        <v>13748.0</v>
      </c>
      <c r="AQ181" s="12" t="s">
        <v>17</v>
      </c>
      <c r="BC181" s="12" t="s">
        <v>17</v>
      </c>
      <c r="BI181" s="12" t="s">
        <v>17</v>
      </c>
      <c r="BW181" s="2"/>
      <c r="BX181" s="2"/>
      <c r="BY181" s="2"/>
      <c r="BZ181" s="2"/>
      <c r="CA181" s="2"/>
      <c r="CB181" s="2"/>
      <c r="CC181" s="2"/>
      <c r="CD181" s="2"/>
      <c r="CE181" s="2"/>
    </row>
    <row r="182" spans="8:8" s="12" ht="20.0" customFormat="1" customHeight="1">
      <c r="A182" s="15">
        <v>68.0</v>
      </c>
      <c r="B182" s="14">
        <v>14276.0</v>
      </c>
      <c r="C182" s="14">
        <v>14275.0</v>
      </c>
      <c r="D182" s="14">
        <v>14274.0</v>
      </c>
      <c r="E182" s="14">
        <v>14272.0</v>
      </c>
      <c r="F182" s="14">
        <v>14270.0</v>
      </c>
      <c r="G182" s="14">
        <v>14268.0</v>
      </c>
      <c r="H182" s="14">
        <v>14265.0</v>
      </c>
      <c r="I182" s="14">
        <v>14262.0</v>
      </c>
      <c r="J182" s="14">
        <v>14259.0</v>
      </c>
      <c r="K182" s="14">
        <v>14255.0</v>
      </c>
      <c r="L182" s="14">
        <v>14251.0</v>
      </c>
      <c r="M182" s="14">
        <v>14246.0</v>
      </c>
      <c r="N182" s="14">
        <v>14240.0</v>
      </c>
      <c r="O182" s="14">
        <v>14234.0</v>
      </c>
      <c r="P182" s="14">
        <v>14228.0</v>
      </c>
      <c r="Q182" s="14">
        <v>14221.0</v>
      </c>
      <c r="R182" s="14">
        <v>14213.0</v>
      </c>
      <c r="S182" s="14">
        <v>14207.0</v>
      </c>
      <c r="T182" s="14">
        <v>14202.0</v>
      </c>
      <c r="U182" s="14">
        <v>14199.0</v>
      </c>
      <c r="V182" s="14">
        <v>14195.0</v>
      </c>
      <c r="W182" s="14">
        <v>14192.0</v>
      </c>
      <c r="X182" s="14">
        <v>14190.0</v>
      </c>
      <c r="Y182" s="14">
        <v>14187.0</v>
      </c>
      <c r="Z182" s="14">
        <v>14185.0</v>
      </c>
      <c r="AA182" s="14">
        <v>14182.0</v>
      </c>
      <c r="AB182" s="14">
        <v>14178.0</v>
      </c>
      <c r="AC182" s="14">
        <v>14175.0</v>
      </c>
      <c r="AD182" s="14">
        <v>14170.0</v>
      </c>
      <c r="AE182" s="14">
        <v>14166.0</v>
      </c>
      <c r="AF182" s="14">
        <v>14161.0</v>
      </c>
      <c r="AG182" s="14">
        <v>14155.0</v>
      </c>
      <c r="AH182" s="14">
        <v>14148.0</v>
      </c>
      <c r="AI182" s="14">
        <v>14141.0</v>
      </c>
      <c r="AJ182" s="14">
        <v>14133.0</v>
      </c>
      <c r="AK182" s="14">
        <v>14124.0</v>
      </c>
      <c r="AL182" s="14">
        <v>14114.0</v>
      </c>
      <c r="AM182" s="14">
        <v>14103.0</v>
      </c>
      <c r="AQ182" s="12" t="s">
        <v>17</v>
      </c>
      <c r="BC182" s="12" t="s">
        <v>17</v>
      </c>
      <c r="BI182" s="12" t="s">
        <v>17</v>
      </c>
      <c r="BW182" s="2"/>
      <c r="BX182" s="2"/>
      <c r="BY182" s="2"/>
      <c r="BZ182" s="2"/>
      <c r="CA182" s="2"/>
      <c r="CB182" s="2"/>
      <c r="CC182" s="2"/>
      <c r="CD182" s="2"/>
      <c r="CE182" s="2"/>
    </row>
    <row r="183" spans="8:8" s="12" ht="20.0" customFormat="1" customHeight="1">
      <c r="A183" s="15">
        <v>69.0</v>
      </c>
      <c r="B183" s="14">
        <v>14633.0</v>
      </c>
      <c r="C183" s="14">
        <v>14632.0</v>
      </c>
      <c r="D183" s="14">
        <v>14631.0</v>
      </c>
      <c r="E183" s="14">
        <v>14629.0</v>
      </c>
      <c r="F183" s="14">
        <v>14627.0</v>
      </c>
      <c r="G183" s="14">
        <v>14625.0</v>
      </c>
      <c r="H183" s="14">
        <v>14622.0</v>
      </c>
      <c r="I183" s="14">
        <v>14619.0</v>
      </c>
      <c r="J183" s="14">
        <v>14615.0</v>
      </c>
      <c r="K183" s="14">
        <v>14611.0</v>
      </c>
      <c r="L183" s="14">
        <v>14607.0</v>
      </c>
      <c r="M183" s="14">
        <v>14602.0</v>
      </c>
      <c r="N183" s="14">
        <v>14596.0</v>
      </c>
      <c r="O183" s="14">
        <v>14590.0</v>
      </c>
      <c r="P183" s="14">
        <v>14583.0</v>
      </c>
      <c r="Q183" s="14">
        <v>14576.0</v>
      </c>
      <c r="R183" s="14">
        <v>14568.0</v>
      </c>
      <c r="S183" s="14">
        <v>14562.0</v>
      </c>
      <c r="T183" s="14">
        <v>14557.0</v>
      </c>
      <c r="U183" s="14">
        <v>14553.0</v>
      </c>
      <c r="V183" s="14">
        <v>14550.0</v>
      </c>
      <c r="W183" s="14">
        <v>14547.0</v>
      </c>
      <c r="X183" s="14">
        <v>14544.0</v>
      </c>
      <c r="Y183" s="14">
        <v>14542.0</v>
      </c>
      <c r="Z183" s="14">
        <v>14539.0</v>
      </c>
      <c r="AA183" s="14">
        <v>14536.0</v>
      </c>
      <c r="AB183" s="14">
        <v>14532.0</v>
      </c>
      <c r="AC183" s="14">
        <v>14529.0</v>
      </c>
      <c r="AD183" s="14">
        <v>14524.0</v>
      </c>
      <c r="AE183" s="14">
        <v>14519.0</v>
      </c>
      <c r="AF183" s="14">
        <v>14514.0</v>
      </c>
      <c r="AG183" s="14">
        <v>14508.0</v>
      </c>
      <c r="AH183" s="14">
        <v>14501.0</v>
      </c>
      <c r="AI183" s="14">
        <v>14494.0</v>
      </c>
      <c r="AJ183" s="14">
        <v>14485.0</v>
      </c>
      <c r="AK183" s="14">
        <v>14476.0</v>
      </c>
      <c r="AL183" s="14">
        <v>14466.0</v>
      </c>
      <c r="AQ183" s="12" t="s">
        <v>17</v>
      </c>
      <c r="BC183" s="12" t="s">
        <v>17</v>
      </c>
      <c r="BI183" s="12" t="s">
        <v>17</v>
      </c>
      <c r="BW183" s="2"/>
      <c r="BX183" s="2"/>
      <c r="BY183" s="2"/>
      <c r="BZ183" s="2"/>
      <c r="CA183" s="2"/>
      <c r="CB183" s="2"/>
      <c r="CC183" s="2"/>
      <c r="CD183" s="2"/>
      <c r="CE183" s="2"/>
    </row>
    <row r="184" spans="8:8" s="12" ht="20.0" customFormat="1" customHeight="1">
      <c r="A184" s="15">
        <v>70.0</v>
      </c>
      <c r="B184" s="14">
        <v>14999.0</v>
      </c>
      <c r="C184" s="14">
        <v>14998.0</v>
      </c>
      <c r="D184" s="14">
        <v>14997.0</v>
      </c>
      <c r="E184" s="14">
        <v>14995.0</v>
      </c>
      <c r="F184" s="14">
        <v>14993.0</v>
      </c>
      <c r="G184" s="14">
        <v>14990.0</v>
      </c>
      <c r="H184" s="14">
        <v>14988.0</v>
      </c>
      <c r="I184" s="14">
        <v>14984.0</v>
      </c>
      <c r="J184" s="14">
        <v>14981.0</v>
      </c>
      <c r="K184" s="14">
        <v>14976.0</v>
      </c>
      <c r="L184" s="14">
        <v>14972.0</v>
      </c>
      <c r="M184" s="14">
        <v>14967.0</v>
      </c>
      <c r="N184" s="14">
        <v>14961.0</v>
      </c>
      <c r="O184" s="14">
        <v>14955.0</v>
      </c>
      <c r="P184" s="14">
        <v>14948.0</v>
      </c>
      <c r="Q184" s="14">
        <v>14940.0</v>
      </c>
      <c r="R184" s="14">
        <v>14932.0</v>
      </c>
      <c r="S184" s="14">
        <v>14925.0</v>
      </c>
      <c r="T184" s="14">
        <v>14921.0</v>
      </c>
      <c r="U184" s="14">
        <v>14917.0</v>
      </c>
      <c r="V184" s="14">
        <v>14913.0</v>
      </c>
      <c r="W184" s="14">
        <v>14910.0</v>
      </c>
      <c r="X184" s="14">
        <v>14908.0</v>
      </c>
      <c r="Y184" s="14">
        <v>14905.0</v>
      </c>
      <c r="Z184" s="14">
        <v>14902.0</v>
      </c>
      <c r="AA184" s="14">
        <v>14899.0</v>
      </c>
      <c r="AB184" s="14">
        <v>14895.0</v>
      </c>
      <c r="AC184" s="14">
        <v>14891.0</v>
      </c>
      <c r="AD184" s="14">
        <v>14887.0</v>
      </c>
      <c r="AE184" s="14">
        <v>14882.0</v>
      </c>
      <c r="AF184" s="14">
        <v>14876.0</v>
      </c>
      <c r="AG184" s="14">
        <v>14870.0</v>
      </c>
      <c r="AH184" s="14">
        <v>14863.0</v>
      </c>
      <c r="AI184" s="14">
        <v>14855.0</v>
      </c>
      <c r="AJ184" s="14">
        <v>14847.0</v>
      </c>
      <c r="AK184" s="14">
        <v>14837.0</v>
      </c>
      <c r="AQ184" s="12" t="s">
        <v>17</v>
      </c>
      <c r="BC184" s="12" t="s">
        <v>17</v>
      </c>
      <c r="BI184" s="12" t="s">
        <v>17</v>
      </c>
      <c r="BW184" s="2"/>
      <c r="BX184" s="2"/>
      <c r="BY184" s="2"/>
      <c r="BZ184" s="2"/>
      <c r="CA184" s="2"/>
      <c r="CB184" s="2"/>
      <c r="CC184" s="2"/>
      <c r="CD184" s="2"/>
      <c r="CE184" s="2"/>
    </row>
    <row r="185" spans="8:8" s="12" ht="20.0" customFormat="1" customHeight="1">
      <c r="A185" s="15">
        <v>71.0</v>
      </c>
      <c r="B185" s="14">
        <v>15373.0</v>
      </c>
      <c r="C185" s="14">
        <v>15373.0</v>
      </c>
      <c r="D185" s="14">
        <v>15371.0</v>
      </c>
      <c r="E185" s="14">
        <v>15370.0</v>
      </c>
      <c r="F185" s="14">
        <v>15368.0</v>
      </c>
      <c r="G185" s="14">
        <v>15365.0</v>
      </c>
      <c r="H185" s="14">
        <v>15362.0</v>
      </c>
      <c r="I185" s="14">
        <v>15359.0</v>
      </c>
      <c r="J185" s="14">
        <v>15355.0</v>
      </c>
      <c r="K185" s="14">
        <v>15351.0</v>
      </c>
      <c r="L185" s="14">
        <v>15346.0</v>
      </c>
      <c r="M185" s="14">
        <v>15341.0</v>
      </c>
      <c r="N185" s="14">
        <v>15335.0</v>
      </c>
      <c r="O185" s="14">
        <v>15328.0</v>
      </c>
      <c r="P185" s="14">
        <v>15321.0</v>
      </c>
      <c r="Q185" s="14">
        <v>15314.0</v>
      </c>
      <c r="R185" s="14">
        <v>15306.0</v>
      </c>
      <c r="S185" s="14">
        <v>15298.0</v>
      </c>
      <c r="T185" s="14">
        <v>15293.0</v>
      </c>
      <c r="U185" s="14">
        <v>15290.0</v>
      </c>
      <c r="V185" s="14">
        <v>15286.0</v>
      </c>
      <c r="W185" s="14">
        <v>15283.0</v>
      </c>
      <c r="X185" s="14">
        <v>15280.0</v>
      </c>
      <c r="Y185" s="14">
        <v>15277.0</v>
      </c>
      <c r="Z185" s="14">
        <v>15274.0</v>
      </c>
      <c r="AA185" s="14">
        <v>15271.0</v>
      </c>
      <c r="AB185" s="14">
        <v>15267.0</v>
      </c>
      <c r="AC185" s="14">
        <v>15263.0</v>
      </c>
      <c r="AD185" s="14">
        <v>15258.0</v>
      </c>
      <c r="AE185" s="14">
        <v>15253.0</v>
      </c>
      <c r="AF185" s="14">
        <v>15248.0</v>
      </c>
      <c r="AG185" s="14">
        <v>15241.0</v>
      </c>
      <c r="AH185" s="14">
        <v>15234.0</v>
      </c>
      <c r="AI185" s="14">
        <v>15226.0</v>
      </c>
      <c r="AJ185" s="14">
        <v>15217.0</v>
      </c>
      <c r="AQ185" s="12" t="s">
        <v>17</v>
      </c>
      <c r="BC185" s="12" t="s">
        <v>17</v>
      </c>
      <c r="BI185" s="12" t="s">
        <v>17</v>
      </c>
      <c r="BW185" s="2"/>
      <c r="BX185" s="2"/>
      <c r="BY185" s="2"/>
      <c r="BZ185" s="2"/>
      <c r="CA185" s="2"/>
      <c r="CB185" s="2"/>
      <c r="CC185" s="2"/>
      <c r="CD185" s="2"/>
      <c r="CE185" s="2"/>
    </row>
    <row r="186" spans="8:8" s="12" ht="20.0" customFormat="1" customHeight="1">
      <c r="A186" s="15">
        <v>72.0</v>
      </c>
      <c r="B186" s="14">
        <v>15758.0</v>
      </c>
      <c r="C186" s="14">
        <v>15757.0</v>
      </c>
      <c r="D186" s="14">
        <v>15756.0</v>
      </c>
      <c r="E186" s="14">
        <v>15754.0</v>
      </c>
      <c r="F186" s="14">
        <v>15752.0</v>
      </c>
      <c r="G186" s="14">
        <v>15749.0</v>
      </c>
      <c r="H186" s="14">
        <v>15746.0</v>
      </c>
      <c r="I186" s="14">
        <v>15743.0</v>
      </c>
      <c r="J186" s="14">
        <v>15739.0</v>
      </c>
      <c r="K186" s="14">
        <v>15734.0</v>
      </c>
      <c r="L186" s="14">
        <v>15730.0</v>
      </c>
      <c r="M186" s="14">
        <v>15724.0</v>
      </c>
      <c r="N186" s="14">
        <v>15718.0</v>
      </c>
      <c r="O186" s="14">
        <v>15711.0</v>
      </c>
      <c r="P186" s="14">
        <v>15704.0</v>
      </c>
      <c r="Q186" s="14">
        <v>15696.0</v>
      </c>
      <c r="R186" s="14">
        <v>15688.0</v>
      </c>
      <c r="S186" s="14">
        <v>15681.0</v>
      </c>
      <c r="T186" s="14">
        <v>15676.0</v>
      </c>
      <c r="U186" s="14">
        <v>15672.0</v>
      </c>
      <c r="V186" s="14">
        <v>15668.0</v>
      </c>
      <c r="W186" s="14">
        <v>15665.0</v>
      </c>
      <c r="X186" s="14">
        <v>15662.0</v>
      </c>
      <c r="Y186" s="14">
        <v>15659.0</v>
      </c>
      <c r="Z186" s="14">
        <v>15656.0</v>
      </c>
      <c r="AA186" s="14">
        <v>15652.0</v>
      </c>
      <c r="AB186" s="14">
        <v>15648.0</v>
      </c>
      <c r="AC186" s="14">
        <v>15644.0</v>
      </c>
      <c r="AD186" s="14">
        <v>15639.0</v>
      </c>
      <c r="AE186" s="14">
        <v>15634.0</v>
      </c>
      <c r="AF186" s="14">
        <v>15628.0</v>
      </c>
      <c r="AG186" s="14">
        <v>15621.0</v>
      </c>
      <c r="AH186" s="14">
        <v>15614.0</v>
      </c>
      <c r="AI186" s="14">
        <v>15605.0</v>
      </c>
      <c r="AQ186" s="12" t="s">
        <v>17</v>
      </c>
      <c r="BC186" s="12" t="s">
        <v>17</v>
      </c>
      <c r="BI186" s="12" t="s">
        <v>17</v>
      </c>
      <c r="BW186" s="2"/>
      <c r="BX186" s="2"/>
      <c r="BY186" s="2"/>
      <c r="BZ186" s="2"/>
      <c r="CA186" s="2"/>
      <c r="CB186" s="2"/>
      <c r="CC186" s="2"/>
      <c r="CD186" s="2"/>
      <c r="CE186" s="2"/>
    </row>
    <row r="187" spans="8:8" s="12" ht="20.0" customFormat="1" customHeight="1">
      <c r="A187" s="15">
        <v>73.0</v>
      </c>
      <c r="B187" s="14">
        <v>16152.0</v>
      </c>
      <c r="C187" s="14">
        <v>16151.0</v>
      </c>
      <c r="D187" s="14">
        <v>16150.0</v>
      </c>
      <c r="E187" s="14">
        <v>16148.0</v>
      </c>
      <c r="F187" s="14">
        <v>16145.0</v>
      </c>
      <c r="G187" s="14">
        <v>16143.0</v>
      </c>
      <c r="H187" s="14">
        <v>16140.0</v>
      </c>
      <c r="I187" s="14">
        <v>16136.0</v>
      </c>
      <c r="J187" s="14">
        <v>16132.0</v>
      </c>
      <c r="K187" s="14">
        <v>16128.0</v>
      </c>
      <c r="L187" s="14">
        <v>16123.0</v>
      </c>
      <c r="M187" s="14">
        <v>16117.0</v>
      </c>
      <c r="N187" s="14">
        <v>16111.0</v>
      </c>
      <c r="O187" s="14">
        <v>16104.0</v>
      </c>
      <c r="P187" s="14">
        <v>16097.0</v>
      </c>
      <c r="Q187" s="14">
        <v>16089.0</v>
      </c>
      <c r="R187" s="14">
        <v>16080.0</v>
      </c>
      <c r="S187" s="14">
        <v>16072.0</v>
      </c>
      <c r="T187" s="14">
        <v>16067.0</v>
      </c>
      <c r="U187" s="14">
        <v>16063.0</v>
      </c>
      <c r="V187" s="14">
        <v>16059.0</v>
      </c>
      <c r="W187" s="14">
        <v>16056.0</v>
      </c>
      <c r="X187" s="14">
        <v>16053.0</v>
      </c>
      <c r="Y187" s="14">
        <v>16050.0</v>
      </c>
      <c r="Z187" s="14">
        <v>16047.0</v>
      </c>
      <c r="AA187" s="14">
        <v>16043.0</v>
      </c>
      <c r="AB187" s="14">
        <v>16039.0</v>
      </c>
      <c r="AC187" s="14">
        <v>16035.0</v>
      </c>
      <c r="AD187" s="14">
        <v>16030.0</v>
      </c>
      <c r="AE187" s="14">
        <v>16024.0</v>
      </c>
      <c r="AF187" s="14">
        <v>16018.0</v>
      </c>
      <c r="AG187" s="14">
        <v>16011.0</v>
      </c>
      <c r="AH187" s="14">
        <v>16003.0</v>
      </c>
      <c r="AQ187" s="12" t="s">
        <v>17</v>
      </c>
      <c r="BC187" s="12" t="s">
        <v>17</v>
      </c>
      <c r="BI187" s="12" t="s">
        <v>17</v>
      </c>
      <c r="BW187" s="2"/>
      <c r="BX187" s="2"/>
      <c r="BY187" s="2"/>
      <c r="BZ187" s="2"/>
      <c r="CA187" s="2"/>
      <c r="CB187" s="2"/>
      <c r="CC187" s="2"/>
      <c r="CD187" s="2"/>
      <c r="CE187" s="2"/>
    </row>
    <row r="188" spans="8:8" s="12" ht="20.0" customFormat="1" customHeight="1">
      <c r="A188" s="15">
        <v>74.0</v>
      </c>
      <c r="B188" s="14">
        <v>16555.0</v>
      </c>
      <c r="C188" s="14">
        <v>16555.0</v>
      </c>
      <c r="D188" s="14">
        <v>16553.0</v>
      </c>
      <c r="E188" s="14">
        <v>16551.0</v>
      </c>
      <c r="F188" s="14">
        <v>16549.0</v>
      </c>
      <c r="G188" s="14">
        <v>16546.0</v>
      </c>
      <c r="H188" s="14">
        <v>16543.0</v>
      </c>
      <c r="I188" s="14">
        <v>16539.0</v>
      </c>
      <c r="J188" s="14">
        <v>16535.0</v>
      </c>
      <c r="K188" s="14">
        <v>16531.0</v>
      </c>
      <c r="L188" s="14">
        <v>16526.0</v>
      </c>
      <c r="M188" s="14">
        <v>16520.0</v>
      </c>
      <c r="N188" s="14">
        <v>16513.0</v>
      </c>
      <c r="O188" s="14">
        <v>16506.0</v>
      </c>
      <c r="P188" s="14">
        <v>16499.0</v>
      </c>
      <c r="Q188" s="14">
        <v>16491.0</v>
      </c>
      <c r="R188" s="14">
        <v>16482.0</v>
      </c>
      <c r="S188" s="14">
        <v>16474.0</v>
      </c>
      <c r="T188" s="14">
        <v>16469.0</v>
      </c>
      <c r="U188" s="14">
        <v>16464.0</v>
      </c>
      <c r="V188" s="14">
        <v>16460.0</v>
      </c>
      <c r="W188" s="14">
        <v>16457.0</v>
      </c>
      <c r="X188" s="14">
        <v>16454.0</v>
      </c>
      <c r="Y188" s="14">
        <v>16451.0</v>
      </c>
      <c r="Z188" s="14">
        <v>16447.0</v>
      </c>
      <c r="AA188" s="14">
        <v>16444.0</v>
      </c>
      <c r="AB188" s="14">
        <v>16439.0</v>
      </c>
      <c r="AC188" s="14">
        <v>16435.0</v>
      </c>
      <c r="AD188" s="14">
        <v>16430.0</v>
      </c>
      <c r="AE188" s="14">
        <v>16424.0</v>
      </c>
      <c r="AF188" s="14">
        <v>16417.0</v>
      </c>
      <c r="AG188" s="14">
        <v>16410.0</v>
      </c>
      <c r="AQ188" s="12" t="s">
        <v>17</v>
      </c>
      <c r="BC188" s="12" t="s">
        <v>17</v>
      </c>
      <c r="BI188" s="12" t="s">
        <v>17</v>
      </c>
      <c r="BW188" s="2"/>
      <c r="BX188" s="2"/>
      <c r="BY188" s="2"/>
      <c r="BZ188" s="2"/>
      <c r="CA188" s="2"/>
      <c r="CB188" s="2"/>
      <c r="CC188" s="2"/>
      <c r="CD188" s="2"/>
      <c r="CE188" s="2"/>
    </row>
    <row r="189" spans="8:8" s="12" ht="20.0" customFormat="1" customHeight="1">
      <c r="A189" s="15">
        <v>75.0</v>
      </c>
      <c r="B189" s="14">
        <v>16969.0</v>
      </c>
      <c r="C189" s="14">
        <v>16968.0</v>
      </c>
      <c r="D189" s="14">
        <v>16967.0</v>
      </c>
      <c r="E189" s="14">
        <v>16965.0</v>
      </c>
      <c r="F189" s="14">
        <v>16963.0</v>
      </c>
      <c r="G189" s="14">
        <v>16960.0</v>
      </c>
      <c r="H189" s="14">
        <v>16957.0</v>
      </c>
      <c r="I189" s="14">
        <v>16953.0</v>
      </c>
      <c r="J189" s="14">
        <v>16949.0</v>
      </c>
      <c r="K189" s="14">
        <v>16944.0</v>
      </c>
      <c r="L189" s="14">
        <v>16939.0</v>
      </c>
      <c r="M189" s="14">
        <v>16933.0</v>
      </c>
      <c r="N189" s="14">
        <v>16926.0</v>
      </c>
      <c r="O189" s="14">
        <v>16919.0</v>
      </c>
      <c r="P189" s="14">
        <v>16911.0</v>
      </c>
      <c r="Q189" s="14">
        <v>16903.0</v>
      </c>
      <c r="R189" s="14">
        <v>16894.0</v>
      </c>
      <c r="S189" s="14">
        <v>16885.0</v>
      </c>
      <c r="T189" s="14">
        <v>16880.0</v>
      </c>
      <c r="U189" s="14">
        <v>16875.0</v>
      </c>
      <c r="V189" s="14">
        <v>16871.0</v>
      </c>
      <c r="W189" s="14">
        <v>16868.0</v>
      </c>
      <c r="X189" s="14">
        <v>16864.0</v>
      </c>
      <c r="Y189" s="14">
        <v>16861.0</v>
      </c>
      <c r="Z189" s="14">
        <v>16858.0</v>
      </c>
      <c r="AA189" s="14">
        <v>16854.0</v>
      </c>
      <c r="AB189" s="14">
        <v>16850.0</v>
      </c>
      <c r="AC189" s="14">
        <v>16845.0</v>
      </c>
      <c r="AD189" s="14">
        <v>16839.0</v>
      </c>
      <c r="AE189" s="14">
        <v>16833.0</v>
      </c>
      <c r="AF189" s="14">
        <v>16827.0</v>
      </c>
      <c r="AQ189" s="12" t="s">
        <v>17</v>
      </c>
      <c r="BC189" s="12" t="s">
        <v>17</v>
      </c>
      <c r="BI189" s="12" t="s">
        <v>17</v>
      </c>
      <c r="BW189" s="2"/>
      <c r="BX189" s="2"/>
      <c r="BY189" s="2"/>
      <c r="BZ189" s="2"/>
      <c r="CA189" s="2"/>
      <c r="CB189" s="2"/>
      <c r="CC189" s="2"/>
      <c r="CD189" s="2"/>
      <c r="CE189" s="2"/>
    </row>
    <row r="190" spans="8:8" s="12" ht="20.0" customFormat="1" customHeight="1">
      <c r="A190" s="15">
        <v>76.0</v>
      </c>
      <c r="B190" s="14">
        <v>17393.0</v>
      </c>
      <c r="C190" s="14">
        <v>17393.0</v>
      </c>
      <c r="D190" s="14">
        <v>17391.0</v>
      </c>
      <c r="E190" s="14">
        <v>17389.0</v>
      </c>
      <c r="F190" s="14">
        <v>17387.0</v>
      </c>
      <c r="G190" s="14">
        <v>17384.0</v>
      </c>
      <c r="H190" s="14">
        <v>17380.0</v>
      </c>
      <c r="I190" s="14">
        <v>17376.0</v>
      </c>
      <c r="J190" s="14">
        <v>17372.0</v>
      </c>
      <c r="K190" s="14">
        <v>17367.0</v>
      </c>
      <c r="L190" s="14">
        <v>17362.0</v>
      </c>
      <c r="M190" s="14">
        <v>17356.0</v>
      </c>
      <c r="N190" s="14">
        <v>17349.0</v>
      </c>
      <c r="O190" s="14">
        <v>17342.0</v>
      </c>
      <c r="P190" s="14">
        <v>17334.0</v>
      </c>
      <c r="Q190" s="14">
        <v>17325.0</v>
      </c>
      <c r="R190" s="14">
        <v>17316.0</v>
      </c>
      <c r="S190" s="14">
        <v>17307.0</v>
      </c>
      <c r="T190" s="14">
        <v>17301.0</v>
      </c>
      <c r="U190" s="14">
        <v>17297.0</v>
      </c>
      <c r="V190" s="14">
        <v>17293.0</v>
      </c>
      <c r="W190" s="14">
        <v>17289.0</v>
      </c>
      <c r="X190" s="14">
        <v>17285.0</v>
      </c>
      <c r="Y190" s="14">
        <v>17282.0</v>
      </c>
      <c r="Z190" s="14">
        <v>17279.0</v>
      </c>
      <c r="AA190" s="14">
        <v>17275.0</v>
      </c>
      <c r="AB190" s="14">
        <v>17270.0</v>
      </c>
      <c r="AC190" s="14">
        <v>17265.0</v>
      </c>
      <c r="AD190" s="14">
        <v>17259.0</v>
      </c>
      <c r="AE190" s="14">
        <v>17253.0</v>
      </c>
      <c r="AQ190" s="12" t="s">
        <v>17</v>
      </c>
      <c r="BC190" s="12" t="s">
        <v>17</v>
      </c>
      <c r="BI190" s="12" t="s">
        <v>17</v>
      </c>
      <c r="BW190" s="2"/>
      <c r="BX190" s="2"/>
      <c r="BY190" s="2"/>
      <c r="BZ190" s="2"/>
      <c r="CA190" s="2"/>
      <c r="CB190" s="2"/>
      <c r="CC190" s="2"/>
      <c r="CD190" s="2"/>
      <c r="CE190" s="2"/>
    </row>
    <row r="191" spans="8:8" s="12" ht="20.0" customFormat="1" customHeight="1">
      <c r="A191" s="15">
        <v>77.0</v>
      </c>
      <c r="B191" s="14">
        <v>17828.0</v>
      </c>
      <c r="C191" s="14">
        <v>17827.0</v>
      </c>
      <c r="D191" s="14">
        <v>17826.0</v>
      </c>
      <c r="E191" s="14">
        <v>17824.0</v>
      </c>
      <c r="F191" s="14">
        <v>17821.0</v>
      </c>
      <c r="G191" s="14">
        <v>17818.0</v>
      </c>
      <c r="H191" s="14">
        <v>17815.0</v>
      </c>
      <c r="I191" s="14">
        <v>17811.0</v>
      </c>
      <c r="J191" s="14">
        <v>17806.0</v>
      </c>
      <c r="K191" s="14">
        <v>17801.0</v>
      </c>
      <c r="L191" s="14">
        <v>17796.0</v>
      </c>
      <c r="M191" s="14">
        <v>17789.0</v>
      </c>
      <c r="N191" s="14">
        <v>17783.0</v>
      </c>
      <c r="O191" s="14">
        <v>17775.0</v>
      </c>
      <c r="P191" s="14">
        <v>17767.0</v>
      </c>
      <c r="Q191" s="14">
        <v>17758.0</v>
      </c>
      <c r="R191" s="14">
        <v>17748.0</v>
      </c>
      <c r="S191" s="14">
        <v>17740.0</v>
      </c>
      <c r="T191" s="14">
        <v>17734.0</v>
      </c>
      <c r="U191" s="14">
        <v>17729.0</v>
      </c>
      <c r="V191" s="14">
        <v>17725.0</v>
      </c>
      <c r="W191" s="14">
        <v>17720.0</v>
      </c>
      <c r="X191" s="14">
        <v>17717.0</v>
      </c>
      <c r="Y191" s="14">
        <v>17713.0</v>
      </c>
      <c r="Z191" s="14">
        <v>17710.0</v>
      </c>
      <c r="AA191" s="14">
        <v>17706.0</v>
      </c>
      <c r="AB191" s="14">
        <v>17701.0</v>
      </c>
      <c r="AC191" s="14">
        <v>17696.0</v>
      </c>
      <c r="AD191" s="14">
        <v>17690.0</v>
      </c>
      <c r="AQ191" s="12" t="s">
        <v>17</v>
      </c>
      <c r="BC191" s="12" t="s">
        <v>17</v>
      </c>
      <c r="BI191" s="12" t="s">
        <v>17</v>
      </c>
      <c r="BW191" s="2"/>
      <c r="BX191" s="2"/>
      <c r="BY191" s="2"/>
      <c r="BZ191" s="2"/>
      <c r="CA191" s="2"/>
      <c r="CB191" s="2"/>
      <c r="CC191" s="2"/>
      <c r="CD191" s="2"/>
      <c r="CE191" s="2"/>
    </row>
    <row r="192" spans="8:8" s="12" ht="20.0" customFormat="1" customHeight="1">
      <c r="A192" s="15">
        <v>78.0</v>
      </c>
      <c r="B192" s="14">
        <v>18274.0</v>
      </c>
      <c r="C192" s="14">
        <v>18273.0</v>
      </c>
      <c r="D192" s="14">
        <v>18271.0</v>
      </c>
      <c r="E192" s="14">
        <v>18269.0</v>
      </c>
      <c r="F192" s="14">
        <v>18267.0</v>
      </c>
      <c r="G192" s="14">
        <v>18263.0</v>
      </c>
      <c r="H192" s="14">
        <v>18260.0</v>
      </c>
      <c r="I192" s="14">
        <v>18256.0</v>
      </c>
      <c r="J192" s="14">
        <v>18251.0</v>
      </c>
      <c r="K192" s="14">
        <v>18246.0</v>
      </c>
      <c r="L192" s="14">
        <v>18240.0</v>
      </c>
      <c r="M192" s="14">
        <v>18234.0</v>
      </c>
      <c r="N192" s="14">
        <v>18227.0</v>
      </c>
      <c r="O192" s="14">
        <v>18219.0</v>
      </c>
      <c r="P192" s="14">
        <v>18210.0</v>
      </c>
      <c r="Q192" s="14">
        <v>18201.0</v>
      </c>
      <c r="R192" s="14">
        <v>18191.0</v>
      </c>
      <c r="S192" s="14">
        <v>18183.0</v>
      </c>
      <c r="T192" s="14">
        <v>18176.0</v>
      </c>
      <c r="U192" s="14">
        <v>18172.0</v>
      </c>
      <c r="V192" s="14">
        <v>18167.0</v>
      </c>
      <c r="W192" s="14">
        <v>18163.0</v>
      </c>
      <c r="X192" s="14">
        <v>18159.0</v>
      </c>
      <c r="Y192" s="14">
        <v>18156.0</v>
      </c>
      <c r="Z192" s="14">
        <v>18152.0</v>
      </c>
      <c r="AA192" s="14">
        <v>18147.0</v>
      </c>
      <c r="AB192" s="14">
        <v>18142.0</v>
      </c>
      <c r="AC192" s="14">
        <v>18137.0</v>
      </c>
      <c r="AQ192" s="12" t="s">
        <v>17</v>
      </c>
      <c r="BC192" s="12" t="s">
        <v>17</v>
      </c>
      <c r="BI192" s="12" t="s">
        <v>17</v>
      </c>
      <c r="BW192" s="2"/>
      <c r="BX192" s="2"/>
      <c r="BY192" s="2"/>
      <c r="BZ192" s="2"/>
      <c r="CA192" s="2"/>
      <c r="CB192" s="2"/>
      <c r="CC192" s="2"/>
      <c r="CD192" s="2"/>
      <c r="CE192" s="2"/>
    </row>
    <row r="193" spans="8:8" s="12" ht="20.0" customFormat="1" customHeight="1">
      <c r="A193" s="15">
        <v>79.0</v>
      </c>
      <c r="B193" s="14">
        <v>18730.0</v>
      </c>
      <c r="C193" s="14">
        <v>18730.0</v>
      </c>
      <c r="D193" s="14">
        <v>18728.0</v>
      </c>
      <c r="E193" s="14">
        <v>18726.0</v>
      </c>
      <c r="F193" s="14">
        <v>18723.0</v>
      </c>
      <c r="G193" s="14">
        <v>18720.0</v>
      </c>
      <c r="H193" s="14">
        <v>18716.0</v>
      </c>
      <c r="I193" s="14">
        <v>18712.0</v>
      </c>
      <c r="J193" s="14">
        <v>18707.0</v>
      </c>
      <c r="K193" s="14">
        <v>18702.0</v>
      </c>
      <c r="L193" s="14">
        <v>18696.0</v>
      </c>
      <c r="M193" s="14">
        <v>18689.0</v>
      </c>
      <c r="N193" s="14">
        <v>18682.0</v>
      </c>
      <c r="O193" s="14">
        <v>18674.0</v>
      </c>
      <c r="P193" s="14">
        <v>18665.0</v>
      </c>
      <c r="Q193" s="14">
        <v>18656.0</v>
      </c>
      <c r="R193" s="14">
        <v>18646.0</v>
      </c>
      <c r="S193" s="14">
        <v>18637.0</v>
      </c>
      <c r="T193" s="14">
        <v>18630.0</v>
      </c>
      <c r="U193" s="14">
        <v>18625.0</v>
      </c>
      <c r="V193" s="14">
        <v>18621.0</v>
      </c>
      <c r="W193" s="14">
        <v>18616.0</v>
      </c>
      <c r="X193" s="14">
        <v>18612.0</v>
      </c>
      <c r="Y193" s="14">
        <v>18609.0</v>
      </c>
      <c r="Z193" s="14">
        <v>18604.0</v>
      </c>
      <c r="AA193" s="14">
        <v>18600.0</v>
      </c>
      <c r="AB193" s="14">
        <v>18595.0</v>
      </c>
      <c r="AQ193" s="12" t="s">
        <v>17</v>
      </c>
      <c r="BC193" s="12" t="s">
        <v>17</v>
      </c>
      <c r="BI193" s="12" t="s">
        <v>17</v>
      </c>
      <c r="BW193" s="2"/>
      <c r="BX193" s="2"/>
      <c r="BY193" s="2"/>
      <c r="BZ193" s="2"/>
      <c r="CA193" s="2"/>
      <c r="CB193" s="2"/>
      <c r="CC193" s="2"/>
      <c r="CD193" s="2"/>
      <c r="CE193" s="2"/>
    </row>
    <row r="194" spans="8:8" s="12" ht="20.0" customFormat="1" customHeight="1">
      <c r="A194" s="15">
        <v>80.0</v>
      </c>
      <c r="B194" s="14">
        <v>19199.0</v>
      </c>
      <c r="C194" s="14">
        <v>19198.0</v>
      </c>
      <c r="D194" s="14">
        <v>19196.0</v>
      </c>
      <c r="E194" s="14">
        <v>19194.0</v>
      </c>
      <c r="F194" s="14">
        <v>19191.0</v>
      </c>
      <c r="G194" s="14">
        <v>19188.0</v>
      </c>
      <c r="H194" s="14">
        <v>19184.0</v>
      </c>
      <c r="I194" s="14">
        <v>19180.0</v>
      </c>
      <c r="J194" s="14">
        <v>19175.0</v>
      </c>
      <c r="K194" s="14">
        <v>19169.0</v>
      </c>
      <c r="L194" s="14">
        <v>19163.0</v>
      </c>
      <c r="M194" s="14">
        <v>19156.0</v>
      </c>
      <c r="N194" s="14">
        <v>19149.0</v>
      </c>
      <c r="O194" s="14">
        <v>19141.0</v>
      </c>
      <c r="P194" s="14">
        <v>19131.0</v>
      </c>
      <c r="Q194" s="14">
        <v>19122.0</v>
      </c>
      <c r="R194" s="14">
        <v>19111.0</v>
      </c>
      <c r="S194" s="14">
        <v>19102.0</v>
      </c>
      <c r="T194" s="14">
        <v>19095.0</v>
      </c>
      <c r="U194" s="14">
        <v>19090.0</v>
      </c>
      <c r="V194" s="14">
        <v>19085.0</v>
      </c>
      <c r="W194" s="14">
        <v>19081.0</v>
      </c>
      <c r="X194" s="14">
        <v>19077.0</v>
      </c>
      <c r="Y194" s="14">
        <v>19073.0</v>
      </c>
      <c r="Z194" s="14">
        <v>19068.0</v>
      </c>
      <c r="AA194" s="14">
        <v>19064.0</v>
      </c>
      <c r="AQ194" s="12" t="s">
        <v>17</v>
      </c>
      <c r="BC194" s="12" t="s">
        <v>17</v>
      </c>
      <c r="BI194" s="12" t="s">
        <v>17</v>
      </c>
      <c r="BW194" s="2"/>
      <c r="BX194" s="2"/>
      <c r="BY194" s="2"/>
      <c r="BZ194" s="2"/>
      <c r="CA194" s="2"/>
      <c r="CB194" s="2"/>
      <c r="CC194" s="2"/>
      <c r="CD194" s="2"/>
      <c r="CE194" s="2"/>
    </row>
    <row r="195" spans="8:8" s="12" ht="20.0" customFormat="1" customHeight="1">
      <c r="A195" s="15">
        <v>81.0</v>
      </c>
      <c r="B195" s="14">
        <v>19678.0</v>
      </c>
      <c r="C195" s="14">
        <v>19677.0</v>
      </c>
      <c r="D195" s="14">
        <v>19676.0</v>
      </c>
      <c r="E195" s="14">
        <v>19673.0</v>
      </c>
      <c r="F195" s="14">
        <v>19671.0</v>
      </c>
      <c r="G195" s="14">
        <v>19667.0</v>
      </c>
      <c r="H195" s="14">
        <v>19663.0</v>
      </c>
      <c r="I195" s="14">
        <v>19659.0</v>
      </c>
      <c r="J195" s="14">
        <v>19654.0</v>
      </c>
      <c r="K195" s="14">
        <v>19648.0</v>
      </c>
      <c r="L195" s="14">
        <v>19642.0</v>
      </c>
      <c r="M195" s="14">
        <v>19635.0</v>
      </c>
      <c r="N195" s="14">
        <v>19627.0</v>
      </c>
      <c r="O195" s="14">
        <v>19619.0</v>
      </c>
      <c r="P195" s="14">
        <v>19609.0</v>
      </c>
      <c r="Q195" s="14">
        <v>19599.0</v>
      </c>
      <c r="R195" s="14">
        <v>19588.0</v>
      </c>
      <c r="S195" s="14">
        <v>19579.0</v>
      </c>
      <c r="T195" s="14">
        <v>19572.0</v>
      </c>
      <c r="U195" s="14">
        <v>19567.0</v>
      </c>
      <c r="V195" s="14">
        <v>19562.0</v>
      </c>
      <c r="W195" s="14">
        <v>19557.0</v>
      </c>
      <c r="X195" s="14">
        <v>19553.0</v>
      </c>
      <c r="Y195" s="14">
        <v>19548.0</v>
      </c>
      <c r="Z195" s="14">
        <v>19544.0</v>
      </c>
      <c r="AQ195" s="12" t="s">
        <v>17</v>
      </c>
      <c r="BC195" s="12" t="s">
        <v>17</v>
      </c>
      <c r="BI195" s="12" t="s">
        <v>17</v>
      </c>
      <c r="BW195" s="2"/>
      <c r="BX195" s="2"/>
      <c r="BY195" s="2"/>
      <c r="BZ195" s="2"/>
      <c r="CA195" s="2"/>
      <c r="CB195" s="2"/>
      <c r="CC195" s="2"/>
      <c r="CD195" s="2"/>
      <c r="CE195" s="2"/>
    </row>
    <row r="196" spans="8:8" s="12" ht="20.0" customFormat="1" customHeight="1">
      <c r="A196" s="15">
        <v>82.0</v>
      </c>
      <c r="B196" s="14">
        <v>20170.0</v>
      </c>
      <c r="C196" s="14">
        <v>20169.0</v>
      </c>
      <c r="D196" s="14">
        <v>20167.0</v>
      </c>
      <c r="E196" s="14">
        <v>20165.0</v>
      </c>
      <c r="F196" s="14">
        <v>20162.0</v>
      </c>
      <c r="G196" s="14">
        <v>20159.0</v>
      </c>
      <c r="H196" s="14">
        <v>20155.0</v>
      </c>
      <c r="I196" s="14">
        <v>20150.0</v>
      </c>
      <c r="J196" s="14">
        <v>20145.0</v>
      </c>
      <c r="K196" s="14">
        <v>20139.0</v>
      </c>
      <c r="L196" s="14">
        <v>20133.0</v>
      </c>
      <c r="M196" s="14">
        <v>20125.0</v>
      </c>
      <c r="N196" s="14">
        <v>20117.0</v>
      </c>
      <c r="O196" s="14">
        <v>20109.0</v>
      </c>
      <c r="P196" s="14">
        <v>20099.0</v>
      </c>
      <c r="Q196" s="14">
        <v>20089.0</v>
      </c>
      <c r="R196" s="14">
        <v>20077.0</v>
      </c>
      <c r="S196" s="14">
        <v>20068.0</v>
      </c>
      <c r="T196" s="14">
        <v>20061.0</v>
      </c>
      <c r="U196" s="14">
        <v>20055.0</v>
      </c>
      <c r="V196" s="14">
        <v>20050.0</v>
      </c>
      <c r="W196" s="14">
        <v>20045.0</v>
      </c>
      <c r="X196" s="14">
        <v>20040.0</v>
      </c>
      <c r="Y196" s="14">
        <v>20036.0</v>
      </c>
      <c r="AQ196" s="12" t="s">
        <v>17</v>
      </c>
      <c r="BC196" s="12" t="s">
        <v>17</v>
      </c>
      <c r="BI196" s="12" t="s">
        <v>17</v>
      </c>
      <c r="BW196" s="2"/>
      <c r="BX196" s="2"/>
      <c r="BY196" s="2"/>
      <c r="BZ196" s="2"/>
      <c r="CA196" s="2"/>
      <c r="CB196" s="2"/>
      <c r="CC196" s="2"/>
      <c r="CD196" s="2"/>
      <c r="CE196" s="2"/>
    </row>
    <row r="197" spans="8:8" s="12" ht="20.0" customFormat="1" customHeight="1">
      <c r="A197" s="15">
        <v>83.0</v>
      </c>
      <c r="B197" s="14">
        <v>20674.0</v>
      </c>
      <c r="C197" s="14">
        <v>20673.0</v>
      </c>
      <c r="D197" s="14">
        <v>20671.0</v>
      </c>
      <c r="E197" s="14">
        <v>20669.0</v>
      </c>
      <c r="F197" s="14">
        <v>20666.0</v>
      </c>
      <c r="G197" s="14">
        <v>20662.0</v>
      </c>
      <c r="H197" s="14">
        <v>20658.0</v>
      </c>
      <c r="I197" s="14">
        <v>20653.0</v>
      </c>
      <c r="J197" s="14">
        <v>20648.0</v>
      </c>
      <c r="K197" s="14">
        <v>20642.0</v>
      </c>
      <c r="L197" s="14">
        <v>20635.0</v>
      </c>
      <c r="M197" s="14">
        <v>20628.0</v>
      </c>
      <c r="N197" s="14">
        <v>20620.0</v>
      </c>
      <c r="O197" s="14">
        <v>20611.0</v>
      </c>
      <c r="P197" s="14">
        <v>20601.0</v>
      </c>
      <c r="Q197" s="14">
        <v>20590.0</v>
      </c>
      <c r="R197" s="14">
        <v>20579.0</v>
      </c>
      <c r="S197" s="14">
        <v>20568.0</v>
      </c>
      <c r="T197" s="14">
        <v>20561.0</v>
      </c>
      <c r="U197" s="14">
        <v>20555.0</v>
      </c>
      <c r="V197" s="14">
        <v>20550.0</v>
      </c>
      <c r="W197" s="14">
        <v>20545.0</v>
      </c>
      <c r="X197" s="14">
        <v>20540.0</v>
      </c>
      <c r="AQ197" s="12" t="s">
        <v>17</v>
      </c>
      <c r="BC197" s="12" t="s">
        <v>17</v>
      </c>
      <c r="BI197" s="12" t="s">
        <v>17</v>
      </c>
      <c r="BW197" s="2"/>
      <c r="BX197" s="2"/>
      <c r="BY197" s="2"/>
      <c r="BZ197" s="2"/>
      <c r="CA197" s="2"/>
      <c r="CB197" s="2"/>
      <c r="CC197" s="2"/>
      <c r="CD197" s="2"/>
      <c r="CE197" s="2"/>
    </row>
    <row r="198" spans="8:8" s="12" ht="20.0" customFormat="1" customHeight="1">
      <c r="A198" s="15">
        <v>84.0</v>
      </c>
      <c r="B198" s="14">
        <v>21191.0</v>
      </c>
      <c r="C198" s="14">
        <v>21190.0</v>
      </c>
      <c r="D198" s="14">
        <v>21188.0</v>
      </c>
      <c r="E198" s="14">
        <v>21185.0</v>
      </c>
      <c r="F198" s="14">
        <v>21182.0</v>
      </c>
      <c r="G198" s="14">
        <v>21179.0</v>
      </c>
      <c r="H198" s="14">
        <v>21174.0</v>
      </c>
      <c r="I198" s="14">
        <v>21169.0</v>
      </c>
      <c r="J198" s="14">
        <v>21164.0</v>
      </c>
      <c r="K198" s="14">
        <v>21158.0</v>
      </c>
      <c r="L198" s="14">
        <v>21151.0</v>
      </c>
      <c r="M198" s="14">
        <v>21143.0</v>
      </c>
      <c r="N198" s="14">
        <v>21135.0</v>
      </c>
      <c r="O198" s="14">
        <v>21125.0</v>
      </c>
      <c r="P198" s="14">
        <v>21115.0</v>
      </c>
      <c r="Q198" s="14">
        <v>21104.0</v>
      </c>
      <c r="R198" s="14">
        <v>21092.0</v>
      </c>
      <c r="S198" s="14">
        <v>21082.0</v>
      </c>
      <c r="T198" s="14">
        <v>21074.0</v>
      </c>
      <c r="U198" s="14">
        <v>21068.0</v>
      </c>
      <c r="V198" s="14">
        <v>21062.0</v>
      </c>
      <c r="W198" s="14">
        <v>21057.0</v>
      </c>
      <c r="AQ198" s="12" t="s">
        <v>17</v>
      </c>
      <c r="BC198" s="12" t="s">
        <v>17</v>
      </c>
      <c r="BI198" s="12" t="s">
        <v>17</v>
      </c>
      <c r="BW198" s="2"/>
      <c r="BX198" s="2"/>
      <c r="BY198" s="2"/>
      <c r="BZ198" s="2"/>
      <c r="CA198" s="2"/>
      <c r="CB198" s="2"/>
      <c r="CC198" s="2"/>
      <c r="CD198" s="2"/>
      <c r="CE198" s="2"/>
    </row>
    <row r="199" spans="8:8" s="12" ht="20.0" customFormat="1" customHeight="1">
      <c r="A199" s="15">
        <v>85.0</v>
      </c>
      <c r="B199" s="14">
        <v>21721.0</v>
      </c>
      <c r="C199" s="14">
        <v>21719.0</v>
      </c>
      <c r="D199" s="14">
        <v>21717.0</v>
      </c>
      <c r="E199" s="14">
        <v>21715.0</v>
      </c>
      <c r="F199" s="14">
        <v>21712.0</v>
      </c>
      <c r="G199" s="14">
        <v>21708.0</v>
      </c>
      <c r="H199" s="14">
        <v>21703.0</v>
      </c>
      <c r="I199" s="14">
        <v>21698.0</v>
      </c>
      <c r="J199" s="14">
        <v>21693.0</v>
      </c>
      <c r="K199" s="14">
        <v>21686.0</v>
      </c>
      <c r="L199" s="14">
        <v>21679.0</v>
      </c>
      <c r="M199" s="14">
        <v>21671.0</v>
      </c>
      <c r="N199" s="14">
        <v>21662.0</v>
      </c>
      <c r="O199" s="14">
        <v>21653.0</v>
      </c>
      <c r="P199" s="14">
        <v>21642.0</v>
      </c>
      <c r="Q199" s="14">
        <v>21631.0</v>
      </c>
      <c r="R199" s="14">
        <v>21619.0</v>
      </c>
      <c r="S199" s="14">
        <v>21608.0</v>
      </c>
      <c r="T199" s="14">
        <v>21600.0</v>
      </c>
      <c r="U199" s="14">
        <v>21594.0</v>
      </c>
      <c r="V199" s="14">
        <v>21588.0</v>
      </c>
      <c r="AQ199" s="12" t="s">
        <v>17</v>
      </c>
      <c r="BC199" s="12" t="s">
        <v>17</v>
      </c>
      <c r="BI199" s="12" t="s">
        <v>17</v>
      </c>
      <c r="BW199" s="2"/>
      <c r="BX199" s="2"/>
      <c r="BY199" s="2"/>
      <c r="BZ199" s="2"/>
      <c r="CA199" s="2"/>
      <c r="CB199" s="2"/>
      <c r="CC199" s="2"/>
      <c r="CD199" s="2"/>
      <c r="CE199" s="2"/>
    </row>
    <row r="200" spans="8:8" s="12" ht="20.0" customFormat="1" customHeight="1">
      <c r="A200" s="15">
        <v>86.0</v>
      </c>
      <c r="B200" s="14">
        <v>22263.0</v>
      </c>
      <c r="C200" s="14">
        <v>22262.0</v>
      </c>
      <c r="D200" s="14">
        <v>22260.0</v>
      </c>
      <c r="E200" s="14">
        <v>22257.0</v>
      </c>
      <c r="F200" s="14">
        <v>22254.0</v>
      </c>
      <c r="G200" s="14">
        <v>22250.0</v>
      </c>
      <c r="H200" s="14">
        <v>22245.0</v>
      </c>
      <c r="I200" s="14">
        <v>22240.0</v>
      </c>
      <c r="J200" s="14">
        <v>22234.0</v>
      </c>
      <c r="K200" s="14">
        <v>22228.0</v>
      </c>
      <c r="L200" s="14">
        <v>22220.0</v>
      </c>
      <c r="M200" s="14">
        <v>22212.0</v>
      </c>
      <c r="N200" s="14">
        <v>22203.0</v>
      </c>
      <c r="O200" s="14">
        <v>22193.0</v>
      </c>
      <c r="P200" s="14">
        <v>22182.0</v>
      </c>
      <c r="Q200" s="14">
        <v>22171.0</v>
      </c>
      <c r="R200" s="14">
        <v>22158.0</v>
      </c>
      <c r="S200" s="14">
        <v>22147.0</v>
      </c>
      <c r="T200" s="14">
        <v>22139.0</v>
      </c>
      <c r="U200" s="14">
        <v>22132.0</v>
      </c>
      <c r="AQ200" s="12" t="s">
        <v>17</v>
      </c>
      <c r="BC200" s="12" t="s">
        <v>17</v>
      </c>
      <c r="BI200" s="12" t="s">
        <v>17</v>
      </c>
      <c r="BW200" s="2"/>
      <c r="BX200" s="2"/>
      <c r="BY200" s="2"/>
      <c r="BZ200" s="2"/>
      <c r="CA200" s="2"/>
      <c r="CB200" s="2"/>
      <c r="CC200" s="2"/>
      <c r="CD200" s="2"/>
      <c r="CE200" s="2"/>
    </row>
    <row r="201" spans="8:8" s="12" ht="20.0" customFormat="1" customHeight="1">
      <c r="A201" s="15">
        <v>87.0</v>
      </c>
      <c r="B201" s="14">
        <v>22820.0</v>
      </c>
      <c r="C201" s="14">
        <v>22818.0</v>
      </c>
      <c r="D201" s="14">
        <v>22816.0</v>
      </c>
      <c r="E201" s="14">
        <v>22813.0</v>
      </c>
      <c r="F201" s="14">
        <v>22810.0</v>
      </c>
      <c r="G201" s="14">
        <v>22806.0</v>
      </c>
      <c r="H201" s="14">
        <v>22801.0</v>
      </c>
      <c r="I201" s="14">
        <v>22796.0</v>
      </c>
      <c r="J201" s="14">
        <v>22790.0</v>
      </c>
      <c r="K201" s="14">
        <v>22783.0</v>
      </c>
      <c r="L201" s="14">
        <v>22775.0</v>
      </c>
      <c r="M201" s="14">
        <v>22767.0</v>
      </c>
      <c r="N201" s="14">
        <v>22757.0</v>
      </c>
      <c r="O201" s="14">
        <v>22747.0</v>
      </c>
      <c r="P201" s="14">
        <v>22736.0</v>
      </c>
      <c r="Q201" s="14">
        <v>22724.0</v>
      </c>
      <c r="R201" s="14">
        <v>22711.0</v>
      </c>
      <c r="S201" s="14">
        <v>22699.0</v>
      </c>
      <c r="T201" s="14">
        <v>22691.0</v>
      </c>
      <c r="AQ201" s="12" t="s">
        <v>17</v>
      </c>
      <c r="BC201" s="12" t="s">
        <v>17</v>
      </c>
      <c r="BI201" s="12" t="s">
        <v>17</v>
      </c>
      <c r="BW201" s="2"/>
      <c r="BX201" s="2"/>
      <c r="BY201" s="2"/>
      <c r="BZ201" s="2"/>
      <c r="CA201" s="2"/>
      <c r="CB201" s="2"/>
      <c r="CC201" s="2"/>
      <c r="CD201" s="2"/>
      <c r="CE201" s="2"/>
    </row>
    <row r="202" spans="8:8" s="12" ht="20.0" customFormat="1" customHeight="1">
      <c r="A202" s="15">
        <v>88.0</v>
      </c>
      <c r="B202" s="14">
        <v>23390.0</v>
      </c>
      <c r="C202" s="14">
        <v>23389.0</v>
      </c>
      <c r="D202" s="14">
        <v>23386.0</v>
      </c>
      <c r="E202" s="14">
        <v>23383.0</v>
      </c>
      <c r="F202" s="14">
        <v>23380.0</v>
      </c>
      <c r="G202" s="14">
        <v>23375.0</v>
      </c>
      <c r="H202" s="14">
        <v>23371.0</v>
      </c>
      <c r="I202" s="14">
        <v>23365.0</v>
      </c>
      <c r="J202" s="14">
        <v>23359.0</v>
      </c>
      <c r="K202" s="14">
        <v>23352.0</v>
      </c>
      <c r="L202" s="14">
        <v>23344.0</v>
      </c>
      <c r="M202" s="14">
        <v>23335.0</v>
      </c>
      <c r="N202" s="14">
        <v>23325.0</v>
      </c>
      <c r="O202" s="14">
        <v>23315.0</v>
      </c>
      <c r="P202" s="14">
        <v>23303.0</v>
      </c>
      <c r="Q202" s="14">
        <v>23291.0</v>
      </c>
      <c r="R202" s="14">
        <v>23277.0</v>
      </c>
      <c r="S202" s="14">
        <v>23265.0</v>
      </c>
      <c r="AQ202" s="12" t="s">
        <v>17</v>
      </c>
      <c r="BC202" s="12" t="s">
        <v>17</v>
      </c>
      <c r="BI202" s="12" t="s">
        <v>17</v>
      </c>
      <c r="BW202" s="2"/>
      <c r="BX202" s="2"/>
      <c r="BY202" s="2"/>
      <c r="BZ202" s="2"/>
      <c r="CA202" s="2"/>
      <c r="CB202" s="2"/>
      <c r="CC202" s="2"/>
      <c r="CD202" s="2"/>
      <c r="CE202" s="2"/>
    </row>
    <row r="203" spans="8:8" s="12" ht="20.0" customFormat="1" customHeight="1">
      <c r="A203" s="15">
        <v>89.0</v>
      </c>
      <c r="B203" s="14">
        <v>23974.0</v>
      </c>
      <c r="C203" s="14">
        <v>23973.0</v>
      </c>
      <c r="D203" s="14">
        <v>23971.0</v>
      </c>
      <c r="E203" s="14">
        <v>23968.0</v>
      </c>
      <c r="F203" s="14">
        <v>23964.0</v>
      </c>
      <c r="G203" s="14">
        <v>23959.0</v>
      </c>
      <c r="H203" s="14">
        <v>23954.0</v>
      </c>
      <c r="I203" s="14">
        <v>23948.0</v>
      </c>
      <c r="J203" s="14">
        <v>23942.0</v>
      </c>
      <c r="K203" s="14">
        <v>23935.0</v>
      </c>
      <c r="L203" s="14">
        <v>23927.0</v>
      </c>
      <c r="M203" s="14">
        <v>23918.0</v>
      </c>
      <c r="N203" s="14">
        <v>23908.0</v>
      </c>
      <c r="O203" s="14">
        <v>23897.0</v>
      </c>
      <c r="P203" s="14">
        <v>23885.0</v>
      </c>
      <c r="Q203" s="14">
        <v>23872.0</v>
      </c>
      <c r="R203" s="14">
        <v>23858.0</v>
      </c>
      <c r="AQ203" s="12" t="s">
        <v>17</v>
      </c>
      <c r="BC203" s="12" t="s">
        <v>17</v>
      </c>
      <c r="BI203" s="12" t="s">
        <v>17</v>
      </c>
      <c r="BW203" s="2"/>
      <c r="BX203" s="2"/>
      <c r="BY203" s="2"/>
      <c r="BZ203" s="2"/>
      <c r="CA203" s="2"/>
      <c r="CB203" s="2"/>
      <c r="CC203" s="2"/>
      <c r="CD203" s="2"/>
      <c r="CE203" s="2"/>
    </row>
    <row r="204" spans="8:8" s="12" ht="20.0" customFormat="1" customHeight="1">
      <c r="A204" s="15">
        <v>90.0</v>
      </c>
      <c r="B204" s="14">
        <v>24573.0</v>
      </c>
      <c r="C204" s="14">
        <v>24572.0</v>
      </c>
      <c r="D204" s="14">
        <v>24569.0</v>
      </c>
      <c r="E204" s="14">
        <v>24566.0</v>
      </c>
      <c r="F204" s="14">
        <v>24562.0</v>
      </c>
      <c r="G204" s="14">
        <v>24558.0</v>
      </c>
      <c r="H204" s="14">
        <v>24552.0</v>
      </c>
      <c r="I204" s="14">
        <v>24546.0</v>
      </c>
      <c r="J204" s="14">
        <v>24540.0</v>
      </c>
      <c r="K204" s="14">
        <v>24532.0</v>
      </c>
      <c r="L204" s="14">
        <v>24524.0</v>
      </c>
      <c r="M204" s="14">
        <v>24514.0</v>
      </c>
      <c r="N204" s="14">
        <v>24504.0</v>
      </c>
      <c r="O204" s="14">
        <v>24493.0</v>
      </c>
      <c r="P204" s="14">
        <v>24480.0</v>
      </c>
      <c r="Q204" s="14">
        <v>24467.0</v>
      </c>
      <c r="AQ204" s="12" t="s">
        <v>17</v>
      </c>
      <c r="BC204" s="12" t="s">
        <v>17</v>
      </c>
      <c r="BI204" s="12" t="s">
        <v>17</v>
      </c>
      <c r="BW204" s="2"/>
      <c r="BX204" s="2"/>
      <c r="BY204" s="2"/>
      <c r="BZ204" s="2"/>
      <c r="CA204" s="2"/>
      <c r="CB204" s="2"/>
      <c r="CC204" s="2"/>
      <c r="CD204" s="2"/>
      <c r="CE204" s="2"/>
    </row>
    <row r="205" spans="8:8" s="12" ht="20.0" customFormat="1" customHeight="1">
      <c r="A205" s="15">
        <v>91.0</v>
      </c>
      <c r="B205" s="14">
        <v>25187.0</v>
      </c>
      <c r="C205" s="14">
        <v>25186.0</v>
      </c>
      <c r="D205" s="14">
        <v>25183.0</v>
      </c>
      <c r="E205" s="14">
        <v>25180.0</v>
      </c>
      <c r="F205" s="14">
        <v>25176.0</v>
      </c>
      <c r="G205" s="14">
        <v>25171.0</v>
      </c>
      <c r="H205" s="14">
        <v>25165.0</v>
      </c>
      <c r="I205" s="14">
        <v>25159.0</v>
      </c>
      <c r="J205" s="14">
        <v>25152.0</v>
      </c>
      <c r="K205" s="14">
        <v>25144.0</v>
      </c>
      <c r="L205" s="14">
        <v>25136.0</v>
      </c>
      <c r="M205" s="14">
        <v>25126.0</v>
      </c>
      <c r="N205" s="14">
        <v>25115.0</v>
      </c>
      <c r="O205" s="14">
        <v>25104.0</v>
      </c>
      <c r="P205" s="14">
        <v>25091.0</v>
      </c>
      <c r="AQ205" s="12" t="s">
        <v>17</v>
      </c>
      <c r="BC205" s="12" t="s">
        <v>17</v>
      </c>
      <c r="BI205" s="12" t="s">
        <v>17</v>
      </c>
      <c r="BW205" s="2"/>
      <c r="BX205" s="2"/>
      <c r="BY205" s="2"/>
      <c r="BZ205" s="2"/>
      <c r="CA205" s="2"/>
      <c r="CB205" s="2"/>
      <c r="CC205" s="2"/>
      <c r="CD205" s="2"/>
      <c r="CE205" s="2"/>
    </row>
    <row r="206" spans="8:8" s="12" ht="20.0" customFormat="1" customHeight="1">
      <c r="A206" s="15">
        <v>92.0</v>
      </c>
      <c r="B206" s="14">
        <v>25816.0</v>
      </c>
      <c r="C206" s="14">
        <v>25815.0</v>
      </c>
      <c r="D206" s="14">
        <v>25812.0</v>
      </c>
      <c r="E206" s="14">
        <v>25809.0</v>
      </c>
      <c r="F206" s="14">
        <v>25804.0</v>
      </c>
      <c r="G206" s="14">
        <v>25799.0</v>
      </c>
      <c r="H206" s="14">
        <v>25794.0</v>
      </c>
      <c r="I206" s="14">
        <v>25787.0</v>
      </c>
      <c r="J206" s="14">
        <v>25780.0</v>
      </c>
      <c r="K206" s="14">
        <v>25772.0</v>
      </c>
      <c r="L206" s="14">
        <v>25763.0</v>
      </c>
      <c r="M206" s="14">
        <v>25753.0</v>
      </c>
      <c r="N206" s="14">
        <v>25742.0</v>
      </c>
      <c r="O206" s="14">
        <v>25730.0</v>
      </c>
      <c r="AQ206" s="12" t="s">
        <v>17</v>
      </c>
      <c r="BC206" s="12" t="s">
        <v>17</v>
      </c>
      <c r="BI206" s="12" t="s">
        <v>17</v>
      </c>
      <c r="BW206" s="2"/>
      <c r="BX206" s="2"/>
      <c r="BY206" s="2"/>
      <c r="BZ206" s="2"/>
      <c r="CA206" s="2"/>
      <c r="CB206" s="2"/>
      <c r="CC206" s="2"/>
      <c r="CD206" s="2"/>
      <c r="CE206" s="2"/>
    </row>
    <row r="207" spans="8:8" s="12" ht="20.0" customFormat="1" customHeight="1">
      <c r="A207" s="15">
        <v>93.0</v>
      </c>
      <c r="B207" s="14">
        <v>26461.0</v>
      </c>
      <c r="C207" s="14">
        <v>26459.0</v>
      </c>
      <c r="D207" s="14">
        <v>26457.0</v>
      </c>
      <c r="E207" s="14">
        <v>26453.0</v>
      </c>
      <c r="F207" s="14">
        <v>26449.0</v>
      </c>
      <c r="G207" s="14">
        <v>26444.0</v>
      </c>
      <c r="H207" s="14">
        <v>26438.0</v>
      </c>
      <c r="I207" s="14">
        <v>26431.0</v>
      </c>
      <c r="J207" s="14">
        <v>26423.0</v>
      </c>
      <c r="K207" s="14">
        <v>26415.0</v>
      </c>
      <c r="L207" s="14">
        <v>26406.0</v>
      </c>
      <c r="M207" s="14">
        <v>26395.0</v>
      </c>
      <c r="N207" s="14">
        <v>26384.0</v>
      </c>
      <c r="AQ207" s="12" t="s">
        <v>17</v>
      </c>
      <c r="BC207" s="12" t="s">
        <v>17</v>
      </c>
      <c r="BI207" s="12" t="s">
        <v>17</v>
      </c>
      <c r="BW207" s="2"/>
      <c r="BX207" s="2"/>
      <c r="BY207" s="2"/>
      <c r="BZ207" s="2"/>
      <c r="CA207" s="2"/>
      <c r="CB207" s="2"/>
      <c r="CC207" s="2"/>
      <c r="CD207" s="2"/>
      <c r="CE207" s="2"/>
    </row>
    <row r="208" spans="8:8" s="12" ht="20.0" customFormat="1" customHeight="1">
      <c r="A208" s="15">
        <v>94.0</v>
      </c>
      <c r="B208" s="14">
        <v>27122.0</v>
      </c>
      <c r="C208" s="14">
        <v>27120.0</v>
      </c>
      <c r="D208" s="14">
        <v>27117.0</v>
      </c>
      <c r="E208" s="14">
        <v>27114.0</v>
      </c>
      <c r="F208" s="14">
        <v>27109.0</v>
      </c>
      <c r="G208" s="14">
        <v>27104.0</v>
      </c>
      <c r="H208" s="14">
        <v>27097.0</v>
      </c>
      <c r="I208" s="14">
        <v>27090.0</v>
      </c>
      <c r="J208" s="14">
        <v>27083.0</v>
      </c>
      <c r="K208" s="14">
        <v>27074.0</v>
      </c>
      <c r="L208" s="14">
        <v>27064.0</v>
      </c>
      <c r="M208" s="14">
        <v>27053.0</v>
      </c>
      <c r="AQ208" s="12" t="s">
        <v>17</v>
      </c>
      <c r="BC208" s="12" t="s">
        <v>17</v>
      </c>
      <c r="BI208" s="12" t="s">
        <v>17</v>
      </c>
      <c r="BW208" s="2"/>
      <c r="BX208" s="2"/>
      <c r="BY208" s="2"/>
      <c r="BZ208" s="2"/>
      <c r="CA208" s="2"/>
      <c r="CB208" s="2"/>
      <c r="CC208" s="2"/>
      <c r="CD208" s="2"/>
      <c r="CE208" s="2"/>
    </row>
    <row r="209" spans="8:8" s="12" ht="20.0" customFormat="1" customHeight="1">
      <c r="A209" s="15">
        <v>95.0</v>
      </c>
      <c r="B209" s="14">
        <v>27799.0</v>
      </c>
      <c r="C209" s="14">
        <v>27797.0</v>
      </c>
      <c r="D209" s="14">
        <v>27794.0</v>
      </c>
      <c r="E209" s="14">
        <v>27790.0</v>
      </c>
      <c r="F209" s="14">
        <v>27786.0</v>
      </c>
      <c r="G209" s="14">
        <v>27780.0</v>
      </c>
      <c r="H209" s="14">
        <v>27774.0</v>
      </c>
      <c r="I209" s="14">
        <v>27766.0</v>
      </c>
      <c r="J209" s="14">
        <v>27758.0</v>
      </c>
      <c r="K209" s="14">
        <v>27749.0</v>
      </c>
      <c r="L209" s="14">
        <v>27739.0</v>
      </c>
      <c r="AQ209" s="12" t="s">
        <v>17</v>
      </c>
      <c r="BC209" s="12" t="s">
        <v>17</v>
      </c>
      <c r="BI209" s="12" t="s">
        <v>17</v>
      </c>
      <c r="BW209" s="2"/>
      <c r="BX209" s="2"/>
      <c r="BY209" s="2"/>
      <c r="BZ209" s="2"/>
      <c r="CA209" s="2"/>
      <c r="CB209" s="2"/>
      <c r="CC209" s="2"/>
      <c r="CD209" s="2"/>
      <c r="CE209" s="2"/>
    </row>
    <row r="210" spans="8:8" s="12" ht="20.0" customFormat="1" customHeight="1">
      <c r="A210" s="15">
        <v>96.0</v>
      </c>
      <c r="B210" s="14">
        <v>28494.0</v>
      </c>
      <c r="C210" s="14">
        <v>28492.0</v>
      </c>
      <c r="D210" s="14">
        <v>28488.0</v>
      </c>
      <c r="E210" s="14">
        <v>28484.0</v>
      </c>
      <c r="F210" s="14">
        <v>28479.0</v>
      </c>
      <c r="G210" s="14">
        <v>28473.0</v>
      </c>
      <c r="H210" s="14">
        <v>28467.0</v>
      </c>
      <c r="I210" s="14">
        <v>28459.0</v>
      </c>
      <c r="J210" s="14">
        <v>28451.0</v>
      </c>
      <c r="K210" s="14">
        <v>28441.0</v>
      </c>
      <c r="AQ210" s="12" t="s">
        <v>17</v>
      </c>
      <c r="BC210" s="12" t="s">
        <v>17</v>
      </c>
      <c r="BI210" s="12" t="s">
        <v>17</v>
      </c>
      <c r="BW210" s="2"/>
      <c r="BX210" s="2"/>
      <c r="BY210" s="2"/>
      <c r="BZ210" s="2"/>
      <c r="CA210" s="2"/>
      <c r="CB210" s="2"/>
      <c r="CC210" s="2"/>
      <c r="CD210" s="2"/>
      <c r="CE210" s="2"/>
    </row>
    <row r="211" spans="8:8" s="12" ht="20.0" customFormat="1" customHeight="1">
      <c r="A211" s="15">
        <v>97.0</v>
      </c>
      <c r="B211" s="14">
        <v>29205.0</v>
      </c>
      <c r="C211" s="14">
        <v>29203.0</v>
      </c>
      <c r="D211" s="14">
        <v>29199.0</v>
      </c>
      <c r="E211" s="14">
        <v>29195.0</v>
      </c>
      <c r="F211" s="14">
        <v>29190.0</v>
      </c>
      <c r="G211" s="14">
        <v>29184.0</v>
      </c>
      <c r="H211" s="14">
        <v>29177.0</v>
      </c>
      <c r="I211" s="14">
        <v>29169.0</v>
      </c>
      <c r="J211" s="14">
        <v>29160.0</v>
      </c>
      <c r="AQ211" s="12" t="s">
        <v>17</v>
      </c>
      <c r="BC211" s="12" t="s">
        <v>17</v>
      </c>
      <c r="BI211" s="12" t="s">
        <v>17</v>
      </c>
      <c r="BW211" s="2"/>
      <c r="BX211" s="2"/>
      <c r="BY211" s="2"/>
      <c r="BZ211" s="2"/>
      <c r="CA211" s="2"/>
      <c r="CB211" s="2"/>
      <c r="CC211" s="2"/>
      <c r="CD211" s="2"/>
      <c r="CE211" s="2"/>
    </row>
    <row r="212" spans="8:8" s="12" ht="20.0" customFormat="1" customHeight="1">
      <c r="A212" s="15">
        <v>98.0</v>
      </c>
      <c r="B212" s="14">
        <v>29934.0</v>
      </c>
      <c r="C212" s="14">
        <v>29932.0</v>
      </c>
      <c r="D212" s="14">
        <v>29928.0</v>
      </c>
      <c r="E212" s="14">
        <v>29924.0</v>
      </c>
      <c r="F212" s="14">
        <v>29918.0</v>
      </c>
      <c r="G212" s="14">
        <v>29912.0</v>
      </c>
      <c r="H212" s="14">
        <v>29905.0</v>
      </c>
      <c r="I212" s="14">
        <v>29896.0</v>
      </c>
      <c r="AQ212" s="12" t="s">
        <v>17</v>
      </c>
      <c r="BC212" s="12" t="s">
        <v>17</v>
      </c>
      <c r="BI212" s="12" t="s">
        <v>17</v>
      </c>
      <c r="BW212" s="2"/>
      <c r="BX212" s="2"/>
      <c r="BY212" s="2"/>
      <c r="BZ212" s="2"/>
      <c r="CA212" s="2"/>
      <c r="CB212" s="2"/>
      <c r="CC212" s="2"/>
      <c r="CD212" s="2"/>
      <c r="CE212" s="2"/>
    </row>
    <row r="213" spans="8:8" s="12" ht="20.0" customFormat="1" customHeight="1">
      <c r="A213" s="15">
        <v>99.0</v>
      </c>
      <c r="B213" s="14">
        <v>30681.0</v>
      </c>
      <c r="C213" s="14">
        <v>30679.0</v>
      </c>
      <c r="D213" s="14">
        <v>30675.0</v>
      </c>
      <c r="E213" s="14">
        <v>30670.0</v>
      </c>
      <c r="F213" s="14">
        <v>30665.0</v>
      </c>
      <c r="G213" s="14">
        <v>30658.0</v>
      </c>
      <c r="H213" s="14">
        <v>30650.0</v>
      </c>
      <c r="AQ213" s="12" t="s">
        <v>17</v>
      </c>
      <c r="BC213" s="12" t="s">
        <v>17</v>
      </c>
      <c r="BI213" s="12" t="s">
        <v>17</v>
      </c>
      <c r="BW213" s="2"/>
      <c r="BX213" s="2"/>
      <c r="BY213" s="2"/>
      <c r="BZ213" s="2"/>
      <c r="CA213" s="2"/>
      <c r="CB213" s="2"/>
      <c r="CC213" s="2"/>
      <c r="CD213" s="2"/>
      <c r="CE213" s="2"/>
    </row>
    <row r="214" spans="8:8" s="12" ht="20.0" customFormat="1" customHeight="1">
      <c r="A214" s="15">
        <v>100.0</v>
      </c>
      <c r="B214" s="14">
        <v>31447.0</v>
      </c>
      <c r="C214" s="14">
        <v>31444.0</v>
      </c>
      <c r="D214" s="14">
        <v>31441.0</v>
      </c>
      <c r="E214" s="14">
        <v>31435.0</v>
      </c>
      <c r="F214" s="14">
        <v>31429.0</v>
      </c>
      <c r="G214" s="14">
        <v>31422.0</v>
      </c>
      <c r="AQ214" s="12" t="s">
        <v>17</v>
      </c>
      <c r="BC214" s="12" t="s">
        <v>17</v>
      </c>
      <c r="BI214" s="12" t="s">
        <v>17</v>
      </c>
      <c r="BW214" s="2"/>
      <c r="BX214" s="2"/>
      <c r="BY214" s="2"/>
      <c r="BZ214" s="2"/>
      <c r="CA214" s="2"/>
      <c r="CB214" s="2"/>
      <c r="CC214" s="2"/>
      <c r="CD214" s="2"/>
      <c r="CE214" s="2"/>
    </row>
    <row r="215" spans="8:8" s="12" ht="20.0" customFormat="1" customHeight="1">
      <c r="A215" s="15">
        <v>101.0</v>
      </c>
      <c r="B215" s="14">
        <v>32232.0</v>
      </c>
      <c r="C215" s="14">
        <v>32229.0</v>
      </c>
      <c r="D215" s="14">
        <v>32225.0</v>
      </c>
      <c r="E215" s="14">
        <v>32220.0</v>
      </c>
      <c r="F215" s="14">
        <v>32213.0</v>
      </c>
      <c r="AQ215" s="12" t="s">
        <v>17</v>
      </c>
      <c r="BC215" s="12" t="s">
        <v>17</v>
      </c>
      <c r="BI215" s="12" t="s">
        <v>17</v>
      </c>
      <c r="BW215" s="2"/>
      <c r="BX215" s="2"/>
      <c r="BY215" s="2"/>
      <c r="BZ215" s="2"/>
      <c r="CA215" s="2"/>
      <c r="CB215" s="2"/>
      <c r="CC215" s="2"/>
      <c r="CD215" s="2"/>
      <c r="CE215" s="2"/>
    </row>
    <row r="216" spans="8:8" s="12" ht="20.0" customFormat="1" customHeight="1">
      <c r="A216" s="15">
        <v>102.0</v>
      </c>
      <c r="B216" s="14">
        <v>33036.0</v>
      </c>
      <c r="C216" s="14">
        <v>33033.0</v>
      </c>
      <c r="D216" s="14">
        <v>33029.0</v>
      </c>
      <c r="E216" s="14">
        <v>33023.0</v>
      </c>
      <c r="AQ216" s="12" t="s">
        <v>17</v>
      </c>
      <c r="BC216" s="12" t="s">
        <v>17</v>
      </c>
      <c r="BI216" s="12" t="s">
        <v>17</v>
      </c>
      <c r="BW216" s="2"/>
      <c r="BX216" s="2"/>
      <c r="BY216" s="2"/>
      <c r="BZ216" s="2"/>
      <c r="CA216" s="2"/>
      <c r="CB216" s="2"/>
      <c r="CC216" s="2"/>
      <c r="CD216" s="2"/>
      <c r="CE216" s="2"/>
    </row>
    <row r="217" spans="8:8" s="12" ht="20.0" customFormat="1" customHeight="1">
      <c r="A217" s="15">
        <v>103.0</v>
      </c>
      <c r="B217" s="14">
        <v>33860.0</v>
      </c>
      <c r="C217" s="14">
        <v>33857.0</v>
      </c>
      <c r="D217" s="14">
        <v>33852.0</v>
      </c>
      <c r="AQ217" s="12" t="s">
        <v>17</v>
      </c>
      <c r="BC217" s="12" t="s">
        <v>17</v>
      </c>
      <c r="BI217" s="12" t="s">
        <v>17</v>
      </c>
      <c r="BW217" s="2"/>
      <c r="BX217" s="2"/>
      <c r="BY217" s="2"/>
      <c r="BZ217" s="2"/>
      <c r="CA217" s="2"/>
      <c r="CB217" s="2"/>
      <c r="CC217" s="2"/>
      <c r="CD217" s="2"/>
      <c r="CE217" s="2"/>
    </row>
    <row r="218" spans="8:8" s="12" ht="20.0" customFormat="1" customHeight="1">
      <c r="A218" s="15">
        <v>104.0</v>
      </c>
      <c r="B218" s="14">
        <v>34705.0</v>
      </c>
      <c r="C218" s="14">
        <v>34701.0</v>
      </c>
      <c r="AQ218" s="12" t="s">
        <v>17</v>
      </c>
      <c r="BC218" s="12" t="s">
        <v>17</v>
      </c>
      <c r="BI218" s="12" t="s">
        <v>17</v>
      </c>
      <c r="BW218" s="2"/>
      <c r="BX218" s="2"/>
      <c r="BY218" s="2"/>
      <c r="BZ218" s="2"/>
      <c r="CA218" s="2"/>
      <c r="CB218" s="2"/>
      <c r="CC218" s="2"/>
      <c r="CD218" s="2"/>
      <c r="CE218" s="2"/>
    </row>
    <row r="219" spans="8:8" s="12" ht="20.0" customFormat="1" customHeight="1">
      <c r="A219" s="14">
        <v>105.0</v>
      </c>
      <c r="B219" s="15">
        <v>35570.0</v>
      </c>
      <c r="AQ219" s="12" t="s">
        <v>17</v>
      </c>
      <c r="BC219" s="12" t="s">
        <v>17</v>
      </c>
      <c r="BI219" s="12" t="s">
        <v>17</v>
      </c>
      <c r="BW219" s="2"/>
      <c r="BX219" s="2"/>
      <c r="BY219" s="2"/>
      <c r="BZ219" s="2"/>
      <c r="CA219" s="2"/>
      <c r="CB219" s="2"/>
      <c r="CC219" s="2"/>
      <c r="CD219" s="2"/>
      <c r="CE219" s="2"/>
    </row>
    <row r="220" spans="8:8" s="1" ht="20.0" customFormat="1" customHeight="1">
      <c r="A220" s="10" t="s">
        <v>19</v>
      </c>
      <c r="BW220" s="2"/>
      <c r="BX220" s="2"/>
      <c r="BY220" s="2"/>
      <c r="BZ220" s="2"/>
      <c r="CA220" s="2"/>
      <c r="CB220" s="2"/>
      <c r="CC220" s="2"/>
      <c r="CD220" s="2"/>
      <c r="CE220" s="2"/>
    </row>
    <row r="221" spans="8:8" s="12" ht="20.0" customFormat="1" customHeight="1">
      <c r="A221" s="13" t="s">
        <v>16</v>
      </c>
      <c r="B221" s="14">
        <v>0.0</v>
      </c>
      <c r="C221" s="14">
        <v>1.0</v>
      </c>
      <c r="D221" s="14">
        <v>2.0</v>
      </c>
      <c r="E221" s="14">
        <v>3.0</v>
      </c>
      <c r="F221" s="14">
        <v>4.0</v>
      </c>
      <c r="G221" s="14">
        <v>5.0</v>
      </c>
      <c r="H221" s="14">
        <v>6.0</v>
      </c>
      <c r="I221" s="14">
        <v>7.0</v>
      </c>
      <c r="J221" s="14">
        <v>8.0</v>
      </c>
      <c r="K221" s="14">
        <v>9.0</v>
      </c>
      <c r="L221" s="14">
        <v>10.0</v>
      </c>
      <c r="M221" s="14">
        <v>11.0</v>
      </c>
      <c r="N221" s="14">
        <v>12.0</v>
      </c>
      <c r="O221" s="14">
        <v>13.0</v>
      </c>
      <c r="P221" s="14">
        <v>14.0</v>
      </c>
      <c r="Q221" s="14">
        <v>15.0</v>
      </c>
      <c r="R221" s="14">
        <v>16.0</v>
      </c>
      <c r="S221" s="14">
        <v>17.0</v>
      </c>
      <c r="T221" s="14">
        <v>18.0</v>
      </c>
      <c r="U221" s="14">
        <v>19.0</v>
      </c>
      <c r="V221" s="14">
        <v>20.0</v>
      </c>
      <c r="W221" s="14">
        <v>21.0</v>
      </c>
      <c r="X221" s="14">
        <v>22.0</v>
      </c>
      <c r="Y221" s="14">
        <v>23.0</v>
      </c>
      <c r="Z221" s="14">
        <v>24.0</v>
      </c>
      <c r="AA221" s="14">
        <v>25.0</v>
      </c>
      <c r="AB221" s="14">
        <v>26.0</v>
      </c>
      <c r="AC221" s="14">
        <v>27.0</v>
      </c>
      <c r="AD221" s="14">
        <v>28.0</v>
      </c>
      <c r="AE221" s="14">
        <v>29.0</v>
      </c>
      <c r="AF221" s="14">
        <v>30.0</v>
      </c>
      <c r="AG221" s="14">
        <v>31.0</v>
      </c>
      <c r="AH221" s="14">
        <v>32.0</v>
      </c>
      <c r="AI221" s="14">
        <v>33.0</v>
      </c>
      <c r="AJ221" s="14">
        <v>34.0</v>
      </c>
      <c r="AK221" s="14">
        <v>35.0</v>
      </c>
      <c r="AL221" s="14">
        <v>36.0</v>
      </c>
      <c r="AM221" s="14">
        <v>37.0</v>
      </c>
      <c r="AN221" s="14">
        <v>38.0</v>
      </c>
      <c r="AO221" s="14">
        <v>39.0</v>
      </c>
      <c r="AP221" s="14">
        <v>40.0</v>
      </c>
      <c r="AQ221" s="14">
        <v>41.0</v>
      </c>
      <c r="AR221" s="14">
        <v>42.0</v>
      </c>
      <c r="AS221" s="14">
        <v>43.0</v>
      </c>
      <c r="AT221" s="14">
        <v>44.0</v>
      </c>
      <c r="AU221" s="14">
        <v>45.0</v>
      </c>
      <c r="AV221" s="14">
        <v>46.0</v>
      </c>
      <c r="AW221" s="14">
        <v>47.0</v>
      </c>
      <c r="AX221" s="14">
        <v>48.0</v>
      </c>
      <c r="AY221" s="14">
        <v>49.0</v>
      </c>
      <c r="AZ221" s="14">
        <v>50.0</v>
      </c>
      <c r="BA221" s="14">
        <v>51.0</v>
      </c>
      <c r="BB221" s="14">
        <v>52.0</v>
      </c>
      <c r="BC221" s="14">
        <v>53.0</v>
      </c>
      <c r="BD221" s="14">
        <v>54.0</v>
      </c>
      <c r="BE221" s="14">
        <v>55.0</v>
      </c>
      <c r="BF221" s="14">
        <v>56.0</v>
      </c>
      <c r="BG221" s="14">
        <v>57.0</v>
      </c>
      <c r="BH221" s="14">
        <v>58.0</v>
      </c>
      <c r="BI221" s="14">
        <v>59.0</v>
      </c>
      <c r="BJ221" s="14">
        <v>60.0</v>
      </c>
      <c r="BK221" s="14">
        <v>61.0</v>
      </c>
      <c r="BL221" s="14">
        <v>62.0</v>
      </c>
      <c r="BM221" s="14">
        <v>63.0</v>
      </c>
      <c r="BN221" s="14">
        <v>64.0</v>
      </c>
      <c r="BO221" s="14">
        <v>65.0</v>
      </c>
      <c r="BP221" s="14">
        <v>66.0</v>
      </c>
      <c r="BQ221" s="14">
        <v>67.0</v>
      </c>
      <c r="BR221" s="14">
        <v>68.0</v>
      </c>
      <c r="BS221" s="14">
        <v>69.0</v>
      </c>
      <c r="BT221" s="14"/>
      <c r="BW221" s="2"/>
      <c r="BX221" s="2"/>
      <c r="BY221" s="2"/>
      <c r="BZ221" s="2"/>
      <c r="CA221" s="2"/>
      <c r="CB221" s="2"/>
      <c r="CC221" s="2"/>
      <c r="CD221" s="2"/>
      <c r="CE221" s="2"/>
    </row>
    <row r="222" spans="8:8" s="12" ht="20.0" customFormat="1" customHeight="1">
      <c r="A222" s="15">
        <v>1.0</v>
      </c>
      <c r="B222" s="14">
        <v>427.0</v>
      </c>
      <c r="C222" s="14">
        <v>427.0</v>
      </c>
      <c r="D222" s="14">
        <v>427.0</v>
      </c>
      <c r="E222" s="14">
        <v>427.0</v>
      </c>
      <c r="F222" s="14">
        <v>427.0</v>
      </c>
      <c r="G222" s="14">
        <v>427.0</v>
      </c>
      <c r="H222" s="14">
        <v>427.0</v>
      </c>
      <c r="I222" s="14">
        <v>427.0</v>
      </c>
      <c r="J222" s="14">
        <v>427.0</v>
      </c>
      <c r="K222" s="14">
        <v>427.0</v>
      </c>
      <c r="L222" s="14">
        <v>427.0</v>
      </c>
      <c r="M222" s="14">
        <v>427.0</v>
      </c>
      <c r="N222" s="14">
        <v>427.0</v>
      </c>
      <c r="O222" s="14">
        <v>427.0</v>
      </c>
      <c r="P222" s="14">
        <v>427.0</v>
      </c>
      <c r="Q222" s="14">
        <v>427.0</v>
      </c>
      <c r="R222" s="14">
        <v>427.0</v>
      </c>
      <c r="S222" s="14">
        <v>427.0</v>
      </c>
      <c r="T222" s="14">
        <v>427.0</v>
      </c>
      <c r="U222" s="14">
        <v>427.0</v>
      </c>
      <c r="V222" s="14">
        <v>427.0</v>
      </c>
      <c r="W222" s="14">
        <v>427.0</v>
      </c>
      <c r="X222" s="14">
        <v>427.0</v>
      </c>
      <c r="Y222" s="14">
        <v>427.0</v>
      </c>
      <c r="Z222" s="14">
        <v>427.0</v>
      </c>
      <c r="AA222" s="14">
        <v>427.0</v>
      </c>
      <c r="AB222" s="14">
        <v>427.0</v>
      </c>
      <c r="AC222" s="14">
        <v>427.0</v>
      </c>
      <c r="AD222" s="14">
        <v>427.0</v>
      </c>
      <c r="AE222" s="14">
        <v>427.0</v>
      </c>
      <c r="AF222" s="14">
        <v>427.0</v>
      </c>
      <c r="AG222" s="14">
        <v>426.0</v>
      </c>
      <c r="AH222" s="14">
        <v>426.0</v>
      </c>
      <c r="AI222" s="14">
        <v>426.0</v>
      </c>
      <c r="AJ222" s="14">
        <v>426.0</v>
      </c>
      <c r="AK222" s="14">
        <v>426.0</v>
      </c>
      <c r="AL222" s="14">
        <v>426.0</v>
      </c>
      <c r="AM222" s="14">
        <v>426.0</v>
      </c>
      <c r="AN222" s="14">
        <v>426.0</v>
      </c>
      <c r="AO222" s="14">
        <v>426.0</v>
      </c>
      <c r="AP222" s="14">
        <v>426.0</v>
      </c>
      <c r="AQ222" s="14">
        <v>426.0</v>
      </c>
      <c r="AR222" s="14">
        <v>426.0</v>
      </c>
      <c r="AS222" s="14">
        <v>426.0</v>
      </c>
      <c r="AT222" s="14">
        <v>426.0</v>
      </c>
      <c r="AU222" s="14">
        <v>426.0</v>
      </c>
      <c r="AV222" s="14">
        <v>426.0</v>
      </c>
      <c r="AW222" s="14">
        <v>426.0</v>
      </c>
      <c r="AX222" s="14">
        <v>425.0</v>
      </c>
      <c r="AY222" s="14">
        <v>425.0</v>
      </c>
      <c r="AZ222" s="14">
        <v>425.0</v>
      </c>
      <c r="BA222" s="14">
        <v>425.0</v>
      </c>
      <c r="BB222" s="14">
        <v>425.0</v>
      </c>
      <c r="BC222" s="14">
        <v>425.0</v>
      </c>
      <c r="BD222" s="14">
        <v>424.0</v>
      </c>
      <c r="BE222" s="14">
        <v>424.0</v>
      </c>
      <c r="BF222" s="14">
        <v>424.0</v>
      </c>
      <c r="BG222" s="14">
        <v>424.0</v>
      </c>
      <c r="BH222" s="14">
        <v>424.0</v>
      </c>
      <c r="BI222" s="14">
        <v>423.0</v>
      </c>
      <c r="BJ222" s="14">
        <v>423.0</v>
      </c>
      <c r="BK222" s="14">
        <v>423.0</v>
      </c>
      <c r="BL222" s="14">
        <v>423.0</v>
      </c>
      <c r="BM222" s="14">
        <v>423.0</v>
      </c>
      <c r="BN222" s="14">
        <v>422.0</v>
      </c>
      <c r="BO222" s="14">
        <v>422.0</v>
      </c>
      <c r="BP222" s="14">
        <v>421.0</v>
      </c>
      <c r="BQ222" s="14">
        <v>420.0</v>
      </c>
      <c r="BR222" s="14">
        <v>419.0</v>
      </c>
      <c r="BS222" s="14">
        <v>419.0</v>
      </c>
      <c r="BT222" s="14"/>
      <c r="BW222" s="2"/>
      <c r="BX222" s="2"/>
      <c r="BY222" s="2"/>
      <c r="BZ222" s="2"/>
      <c r="CA222" s="2"/>
      <c r="CB222" s="2"/>
      <c r="CC222" s="2"/>
      <c r="CD222" s="2"/>
      <c r="CE222" s="2"/>
    </row>
    <row r="223" spans="8:8" s="12" ht="20.0" customFormat="1" customHeight="1">
      <c r="A223" s="15">
        <v>2.0</v>
      </c>
      <c r="B223" s="14">
        <v>1097.0</v>
      </c>
      <c r="C223" s="14">
        <v>1097.0</v>
      </c>
      <c r="D223" s="14">
        <v>1097.0</v>
      </c>
      <c r="E223" s="14">
        <v>1097.0</v>
      </c>
      <c r="F223" s="14">
        <v>1097.0</v>
      </c>
      <c r="G223" s="14">
        <v>1097.0</v>
      </c>
      <c r="H223" s="14">
        <v>1097.0</v>
      </c>
      <c r="I223" s="14">
        <v>1097.0</v>
      </c>
      <c r="J223" s="14">
        <v>1097.0</v>
      </c>
      <c r="K223" s="14">
        <v>1097.0</v>
      </c>
      <c r="L223" s="14">
        <v>1097.0</v>
      </c>
      <c r="M223" s="14">
        <v>1097.0</v>
      </c>
      <c r="N223" s="14">
        <v>1097.0</v>
      </c>
      <c r="O223" s="14">
        <v>1097.0</v>
      </c>
      <c r="P223" s="14">
        <v>1097.0</v>
      </c>
      <c r="Q223" s="14">
        <v>1097.0</v>
      </c>
      <c r="R223" s="14">
        <v>1097.0</v>
      </c>
      <c r="S223" s="14">
        <v>1097.0</v>
      </c>
      <c r="T223" s="14">
        <v>1096.0</v>
      </c>
      <c r="U223" s="14">
        <v>1096.0</v>
      </c>
      <c r="V223" s="14">
        <v>1096.0</v>
      </c>
      <c r="W223" s="14">
        <v>1096.0</v>
      </c>
      <c r="X223" s="14">
        <v>1096.0</v>
      </c>
      <c r="Y223" s="14">
        <v>1096.0</v>
      </c>
      <c r="Z223" s="14">
        <v>1096.0</v>
      </c>
      <c r="AA223" s="14">
        <v>1096.0</v>
      </c>
      <c r="AB223" s="14">
        <v>1096.0</v>
      </c>
      <c r="AC223" s="14">
        <v>1096.0</v>
      </c>
      <c r="AD223" s="14">
        <v>1096.0</v>
      </c>
      <c r="AE223" s="14">
        <v>1096.0</v>
      </c>
      <c r="AF223" s="14">
        <v>1096.0</v>
      </c>
      <c r="AG223" s="14">
        <v>1095.0</v>
      </c>
      <c r="AH223" s="14">
        <v>1095.0</v>
      </c>
      <c r="AI223" s="14">
        <v>1095.0</v>
      </c>
      <c r="AJ223" s="14">
        <v>1095.0</v>
      </c>
      <c r="AK223" s="14">
        <v>1095.0</v>
      </c>
      <c r="AL223" s="14">
        <v>1095.0</v>
      </c>
      <c r="AM223" s="14">
        <v>1094.0</v>
      </c>
      <c r="AN223" s="14">
        <v>1094.0</v>
      </c>
      <c r="AO223" s="14">
        <v>1094.0</v>
      </c>
      <c r="AP223" s="14">
        <v>1094.0</v>
      </c>
      <c r="AQ223" s="14">
        <v>1094.0</v>
      </c>
      <c r="AR223" s="14">
        <v>1094.0</v>
      </c>
      <c r="AS223" s="14">
        <v>1094.0</v>
      </c>
      <c r="AT223" s="14">
        <v>1093.0</v>
      </c>
      <c r="AU223" s="14">
        <v>1093.0</v>
      </c>
      <c r="AV223" s="14">
        <v>1092.0</v>
      </c>
      <c r="AW223" s="14">
        <v>1092.0</v>
      </c>
      <c r="AX223" s="14">
        <v>1091.0</v>
      </c>
      <c r="AY223" s="14">
        <v>1091.0</v>
      </c>
      <c r="AZ223" s="14">
        <v>1090.0</v>
      </c>
      <c r="BA223" s="14">
        <v>1089.0</v>
      </c>
      <c r="BB223" s="14">
        <v>1089.0</v>
      </c>
      <c r="BC223" s="14">
        <v>1088.0</v>
      </c>
      <c r="BD223" s="14">
        <v>1087.0</v>
      </c>
      <c r="BE223" s="14">
        <v>1086.0</v>
      </c>
      <c r="BF223" s="14">
        <v>1086.0</v>
      </c>
      <c r="BG223" s="14">
        <v>1085.0</v>
      </c>
      <c r="BH223" s="14">
        <v>1084.0</v>
      </c>
      <c r="BI223" s="14">
        <v>1083.0</v>
      </c>
      <c r="BJ223" s="14">
        <v>1085.0</v>
      </c>
      <c r="BK223" s="14">
        <v>1084.0</v>
      </c>
      <c r="BL223" s="14">
        <v>1083.0</v>
      </c>
      <c r="BM223" s="14">
        <v>1081.0</v>
      </c>
      <c r="BN223" s="14">
        <v>1079.0</v>
      </c>
      <c r="BO223" s="14">
        <v>1077.0</v>
      </c>
      <c r="BP223" s="14">
        <v>1075.0</v>
      </c>
      <c r="BQ223" s="14">
        <v>1072.0</v>
      </c>
      <c r="BR223" s="14">
        <v>1069.0</v>
      </c>
      <c r="BS223" s="14">
        <v>1065.0</v>
      </c>
      <c r="BT223" s="14"/>
      <c r="BW223" s="2"/>
      <c r="BX223" s="2"/>
      <c r="BY223" s="2"/>
      <c r="BZ223" s="2"/>
      <c r="CA223" s="2"/>
      <c r="CB223" s="2"/>
      <c r="CC223" s="2"/>
      <c r="CD223" s="2"/>
      <c r="CE223" s="2"/>
    </row>
    <row r="224" spans="8:8" s="12" ht="20.0" customFormat="1" customHeight="1">
      <c r="A224" s="15">
        <v>3.0</v>
      </c>
      <c r="B224" s="14">
        <v>2043.0</v>
      </c>
      <c r="C224" s="14">
        <v>2044.0</v>
      </c>
      <c r="D224" s="14">
        <v>2044.0</v>
      </c>
      <c r="E224" s="14">
        <v>2044.0</v>
      </c>
      <c r="F224" s="14">
        <v>2044.0</v>
      </c>
      <c r="G224" s="14">
        <v>2044.0</v>
      </c>
      <c r="H224" s="14">
        <v>2044.0</v>
      </c>
      <c r="I224" s="14">
        <v>2044.0</v>
      </c>
      <c r="J224" s="14">
        <v>2044.0</v>
      </c>
      <c r="K224" s="14">
        <v>2044.0</v>
      </c>
      <c r="L224" s="14">
        <v>2044.0</v>
      </c>
      <c r="M224" s="14">
        <v>2044.0</v>
      </c>
      <c r="N224" s="14">
        <v>2044.0</v>
      </c>
      <c r="O224" s="14">
        <v>2044.0</v>
      </c>
      <c r="P224" s="14">
        <v>2044.0</v>
      </c>
      <c r="Q224" s="14">
        <v>2044.0</v>
      </c>
      <c r="R224" s="14">
        <v>2043.0</v>
      </c>
      <c r="S224" s="14">
        <v>2042.0</v>
      </c>
      <c r="T224" s="14">
        <v>2042.0</v>
      </c>
      <c r="U224" s="14">
        <v>2042.0</v>
      </c>
      <c r="V224" s="14">
        <v>2042.0</v>
      </c>
      <c r="W224" s="14">
        <v>2042.0</v>
      </c>
      <c r="X224" s="14">
        <v>2042.0</v>
      </c>
      <c r="Y224" s="14">
        <v>2042.0</v>
      </c>
      <c r="Z224" s="14">
        <v>2042.0</v>
      </c>
      <c r="AA224" s="14">
        <v>2041.0</v>
      </c>
      <c r="AB224" s="14">
        <v>2041.0</v>
      </c>
      <c r="AC224" s="14">
        <v>2041.0</v>
      </c>
      <c r="AD224" s="14">
        <v>2041.0</v>
      </c>
      <c r="AE224" s="14">
        <v>2041.0</v>
      </c>
      <c r="AF224" s="14">
        <v>2040.0</v>
      </c>
      <c r="AG224" s="14">
        <v>2040.0</v>
      </c>
      <c r="AH224" s="14">
        <v>2040.0</v>
      </c>
      <c r="AI224" s="14">
        <v>2040.0</v>
      </c>
      <c r="AJ224" s="14">
        <v>2039.0</v>
      </c>
      <c r="AK224" s="14">
        <v>2039.0</v>
      </c>
      <c r="AL224" s="14">
        <v>2038.0</v>
      </c>
      <c r="AM224" s="14">
        <v>2038.0</v>
      </c>
      <c r="AN224" s="14">
        <v>2037.0</v>
      </c>
      <c r="AO224" s="14">
        <v>2038.0</v>
      </c>
      <c r="AP224" s="14">
        <v>2038.0</v>
      </c>
      <c r="AQ224" s="14">
        <v>2037.0</v>
      </c>
      <c r="AR224" s="14">
        <v>2037.0</v>
      </c>
      <c r="AS224" s="14">
        <v>2036.0</v>
      </c>
      <c r="AT224" s="14">
        <v>2035.0</v>
      </c>
      <c r="AU224" s="14">
        <v>2034.0</v>
      </c>
      <c r="AV224" s="14">
        <v>2033.0</v>
      </c>
      <c r="AW224" s="14">
        <v>2032.0</v>
      </c>
      <c r="AX224" s="14">
        <v>2031.0</v>
      </c>
      <c r="AY224" s="14">
        <v>2029.0</v>
      </c>
      <c r="AZ224" s="14">
        <v>2028.0</v>
      </c>
      <c r="BA224" s="14">
        <v>2027.0</v>
      </c>
      <c r="BB224" s="14">
        <v>2025.0</v>
      </c>
      <c r="BC224" s="14">
        <v>2024.0</v>
      </c>
      <c r="BD224" s="14">
        <v>2022.0</v>
      </c>
      <c r="BE224" s="14">
        <v>2021.0</v>
      </c>
      <c r="BF224" s="14">
        <v>2019.0</v>
      </c>
      <c r="BG224" s="14">
        <v>2017.0</v>
      </c>
      <c r="BH224" s="14">
        <v>2015.0</v>
      </c>
      <c r="BI224" s="14">
        <v>2018.0</v>
      </c>
      <c r="BJ224" s="14">
        <v>2019.0</v>
      </c>
      <c r="BK224" s="14">
        <v>2017.0</v>
      </c>
      <c r="BL224" s="14">
        <v>2014.0</v>
      </c>
      <c r="BM224" s="14">
        <v>2011.0</v>
      </c>
      <c r="BN224" s="14">
        <v>2007.0</v>
      </c>
      <c r="BO224" s="14">
        <v>2002.0</v>
      </c>
      <c r="BP224" s="14">
        <v>1997.0</v>
      </c>
      <c r="BQ224" s="14">
        <v>1991.0</v>
      </c>
      <c r="BR224" s="14">
        <v>1984.0</v>
      </c>
      <c r="BS224" s="14">
        <v>1976.0</v>
      </c>
      <c r="BT224" s="14"/>
      <c r="BW224" s="2"/>
      <c r="BX224" s="2"/>
      <c r="BY224" s="2"/>
      <c r="BZ224" s="2"/>
      <c r="CA224" s="2"/>
      <c r="CB224" s="2"/>
      <c r="CC224" s="2"/>
      <c r="CD224" s="2"/>
      <c r="CE224" s="2"/>
    </row>
    <row r="225" spans="8:8" s="12" ht="20.0" customFormat="1" customHeight="1">
      <c r="A225" s="15">
        <v>4.0</v>
      </c>
      <c r="B225" s="14">
        <v>3440.0</v>
      </c>
      <c r="C225" s="14">
        <v>3440.0</v>
      </c>
      <c r="D225" s="14">
        <v>3441.0</v>
      </c>
      <c r="E225" s="14">
        <v>3441.0</v>
      </c>
      <c r="F225" s="14">
        <v>3441.0</v>
      </c>
      <c r="G225" s="14">
        <v>3441.0</v>
      </c>
      <c r="H225" s="14">
        <v>3441.0</v>
      </c>
      <c r="I225" s="14">
        <v>3441.0</v>
      </c>
      <c r="J225" s="14">
        <v>3441.0</v>
      </c>
      <c r="K225" s="14">
        <v>3441.0</v>
      </c>
      <c r="L225" s="14">
        <v>3441.0</v>
      </c>
      <c r="M225" s="14">
        <v>3441.0</v>
      </c>
      <c r="N225" s="14">
        <v>3441.0</v>
      </c>
      <c r="O225" s="14">
        <v>3441.0</v>
      </c>
      <c r="P225" s="14">
        <v>3441.0</v>
      </c>
      <c r="Q225" s="14">
        <v>3439.0</v>
      </c>
      <c r="R225" s="14">
        <v>3438.0</v>
      </c>
      <c r="S225" s="14">
        <v>3438.0</v>
      </c>
      <c r="T225" s="14">
        <v>3438.0</v>
      </c>
      <c r="U225" s="14">
        <v>3437.0</v>
      </c>
      <c r="V225" s="14">
        <v>3437.0</v>
      </c>
      <c r="W225" s="14">
        <v>3437.0</v>
      </c>
      <c r="X225" s="14">
        <v>3437.0</v>
      </c>
      <c r="Y225" s="14">
        <v>3437.0</v>
      </c>
      <c r="Z225" s="14">
        <v>3437.0</v>
      </c>
      <c r="AA225" s="14">
        <v>3436.0</v>
      </c>
      <c r="AB225" s="14">
        <v>3436.0</v>
      </c>
      <c r="AC225" s="14">
        <v>3436.0</v>
      </c>
      <c r="AD225" s="14">
        <v>3435.0</v>
      </c>
      <c r="AE225" s="14">
        <v>3435.0</v>
      </c>
      <c r="AF225" s="14">
        <v>3435.0</v>
      </c>
      <c r="AG225" s="14">
        <v>3434.0</v>
      </c>
      <c r="AH225" s="14">
        <v>3434.0</v>
      </c>
      <c r="AI225" s="14">
        <v>3433.0</v>
      </c>
      <c r="AJ225" s="14">
        <v>3433.0</v>
      </c>
      <c r="AK225" s="14">
        <v>3432.0</v>
      </c>
      <c r="AL225" s="14">
        <v>3431.0</v>
      </c>
      <c r="AM225" s="14">
        <v>3430.0</v>
      </c>
      <c r="AN225" s="14">
        <v>3431.0</v>
      </c>
      <c r="AO225" s="14">
        <v>3431.0</v>
      </c>
      <c r="AP225" s="14">
        <v>3431.0</v>
      </c>
      <c r="AQ225" s="14">
        <v>3430.0</v>
      </c>
      <c r="AR225" s="14">
        <v>3429.0</v>
      </c>
      <c r="AS225" s="14">
        <v>3427.0</v>
      </c>
      <c r="AT225" s="14">
        <v>3426.0</v>
      </c>
      <c r="AU225" s="14">
        <v>3424.0</v>
      </c>
      <c r="AV225" s="14">
        <v>3423.0</v>
      </c>
      <c r="AW225" s="14">
        <v>3421.0</v>
      </c>
      <c r="AX225" s="14">
        <v>3419.0</v>
      </c>
      <c r="AY225" s="14">
        <v>3417.0</v>
      </c>
      <c r="AZ225" s="14">
        <v>3415.0</v>
      </c>
      <c r="BA225" s="14">
        <v>3413.0</v>
      </c>
      <c r="BB225" s="14">
        <v>3410.0</v>
      </c>
      <c r="BC225" s="14">
        <v>3408.0</v>
      </c>
      <c r="BD225" s="14">
        <v>3406.0</v>
      </c>
      <c r="BE225" s="14">
        <v>3403.0</v>
      </c>
      <c r="BF225" s="14">
        <v>3400.0</v>
      </c>
      <c r="BG225" s="14">
        <v>3397.0</v>
      </c>
      <c r="BH225" s="14">
        <v>3400.0</v>
      </c>
      <c r="BI225" s="14">
        <v>3403.0</v>
      </c>
      <c r="BJ225" s="14">
        <v>3403.0</v>
      </c>
      <c r="BK225" s="14">
        <v>3400.0</v>
      </c>
      <c r="BL225" s="14">
        <v>3395.0</v>
      </c>
      <c r="BM225" s="14">
        <v>3389.0</v>
      </c>
      <c r="BN225" s="14">
        <v>3383.0</v>
      </c>
      <c r="BO225" s="14">
        <v>3376.0</v>
      </c>
      <c r="BP225" s="14">
        <v>3367.0</v>
      </c>
      <c r="BQ225" s="14">
        <v>3357.0</v>
      </c>
      <c r="BR225" s="14">
        <v>3346.0</v>
      </c>
      <c r="BS225" s="14">
        <v>3334.0</v>
      </c>
      <c r="BT225" s="14"/>
      <c r="BW225" s="2"/>
      <c r="BX225" s="2"/>
      <c r="BY225" s="2"/>
      <c r="BZ225" s="2"/>
      <c r="CA225" s="2"/>
      <c r="CB225" s="2"/>
      <c r="CC225" s="2"/>
      <c r="CD225" s="2"/>
      <c r="CE225" s="2"/>
    </row>
    <row r="226" spans="8:8" s="12" ht="20.0" customFormat="1" customHeight="1">
      <c r="A226" s="15">
        <v>5.0</v>
      </c>
      <c r="B226" s="14">
        <v>4980.0</v>
      </c>
      <c r="C226" s="14">
        <v>4980.0</v>
      </c>
      <c r="D226" s="14">
        <v>4981.0</v>
      </c>
      <c r="E226" s="14">
        <v>4981.0</v>
      </c>
      <c r="F226" s="14">
        <v>4981.0</v>
      </c>
      <c r="G226" s="14">
        <v>4981.0</v>
      </c>
      <c r="H226" s="14">
        <v>4981.0</v>
      </c>
      <c r="I226" s="14">
        <v>4981.0</v>
      </c>
      <c r="J226" s="14">
        <v>4981.0</v>
      </c>
      <c r="K226" s="14">
        <v>4981.0</v>
      </c>
      <c r="L226" s="14">
        <v>4981.0</v>
      </c>
      <c r="M226" s="14">
        <v>4981.0</v>
      </c>
      <c r="N226" s="14">
        <v>4981.0</v>
      </c>
      <c r="O226" s="14">
        <v>4981.0</v>
      </c>
      <c r="P226" s="14">
        <v>4979.0</v>
      </c>
      <c r="Q226" s="14">
        <v>4978.0</v>
      </c>
      <c r="R226" s="14">
        <v>4977.0</v>
      </c>
      <c r="S226" s="14">
        <v>4976.0</v>
      </c>
      <c r="T226" s="14">
        <v>4976.0</v>
      </c>
      <c r="U226" s="14">
        <v>4975.0</v>
      </c>
      <c r="V226" s="14">
        <v>4975.0</v>
      </c>
      <c r="W226" s="14">
        <v>4975.0</v>
      </c>
      <c r="X226" s="14">
        <v>4975.0</v>
      </c>
      <c r="Y226" s="14">
        <v>4974.0</v>
      </c>
      <c r="Z226" s="14">
        <v>4974.0</v>
      </c>
      <c r="AA226" s="14">
        <v>4974.0</v>
      </c>
      <c r="AB226" s="14">
        <v>4973.0</v>
      </c>
      <c r="AC226" s="14">
        <v>4973.0</v>
      </c>
      <c r="AD226" s="14">
        <v>4972.0</v>
      </c>
      <c r="AE226" s="14">
        <v>4972.0</v>
      </c>
      <c r="AF226" s="14">
        <v>4971.0</v>
      </c>
      <c r="AG226" s="14">
        <v>4971.0</v>
      </c>
      <c r="AH226" s="14">
        <v>4970.0</v>
      </c>
      <c r="AI226" s="14">
        <v>4969.0</v>
      </c>
      <c r="AJ226" s="14">
        <v>4968.0</v>
      </c>
      <c r="AK226" s="14">
        <v>4967.0</v>
      </c>
      <c r="AL226" s="14">
        <v>4966.0</v>
      </c>
      <c r="AM226" s="14">
        <v>4966.0</v>
      </c>
      <c r="AN226" s="14">
        <v>4966.0</v>
      </c>
      <c r="AO226" s="14">
        <v>4966.0</v>
      </c>
      <c r="AP226" s="14">
        <v>4966.0</v>
      </c>
      <c r="AQ226" s="14">
        <v>4964.0</v>
      </c>
      <c r="AR226" s="14">
        <v>4962.0</v>
      </c>
      <c r="AS226" s="14">
        <v>4961.0</v>
      </c>
      <c r="AT226" s="14">
        <v>4958.0</v>
      </c>
      <c r="AU226" s="14">
        <v>4956.0</v>
      </c>
      <c r="AV226" s="14">
        <v>4954.0</v>
      </c>
      <c r="AW226" s="14">
        <v>4951.0</v>
      </c>
      <c r="AX226" s="14">
        <v>4948.0</v>
      </c>
      <c r="AY226" s="14">
        <v>4945.0</v>
      </c>
      <c r="AZ226" s="14">
        <v>4942.0</v>
      </c>
      <c r="BA226" s="14">
        <v>4939.0</v>
      </c>
      <c r="BB226" s="14">
        <v>4936.0</v>
      </c>
      <c r="BC226" s="14">
        <v>4933.0</v>
      </c>
      <c r="BD226" s="14">
        <v>4929.0</v>
      </c>
      <c r="BE226" s="14">
        <v>4925.0</v>
      </c>
      <c r="BF226" s="14">
        <v>4921.0</v>
      </c>
      <c r="BG226" s="14">
        <v>4925.0</v>
      </c>
      <c r="BH226" s="14">
        <v>4929.0</v>
      </c>
      <c r="BI226" s="14">
        <v>4930.0</v>
      </c>
      <c r="BJ226" s="14">
        <v>4929.0</v>
      </c>
      <c r="BK226" s="14">
        <v>4924.0</v>
      </c>
      <c r="BL226" s="14">
        <v>4917.0</v>
      </c>
      <c r="BM226" s="14">
        <v>4909.0</v>
      </c>
      <c r="BN226" s="14">
        <v>4900.0</v>
      </c>
      <c r="BO226" s="14">
        <v>4890.0</v>
      </c>
      <c r="BP226" s="14">
        <v>4878.0</v>
      </c>
      <c r="BQ226" s="14">
        <v>4864.0</v>
      </c>
      <c r="BR226" s="14">
        <v>4848.0</v>
      </c>
      <c r="BS226" s="14">
        <v>4830.0</v>
      </c>
      <c r="BT226" s="14"/>
      <c r="BW226" s="2"/>
      <c r="BX226" s="2"/>
      <c r="BY226" s="2"/>
      <c r="BZ226" s="2"/>
      <c r="CA226" s="2"/>
      <c r="CB226" s="2"/>
      <c r="CC226" s="2"/>
      <c r="CD226" s="2"/>
      <c r="CE226" s="2"/>
    </row>
    <row r="227" spans="8:8" s="12" ht="20.0" customFormat="1" customHeight="1">
      <c r="A227" s="15">
        <v>6.0</v>
      </c>
      <c r="B227" s="14">
        <v>5105.0</v>
      </c>
      <c r="C227" s="14">
        <v>5105.0</v>
      </c>
      <c r="D227" s="14">
        <v>5105.0</v>
      </c>
      <c r="E227" s="14">
        <v>5105.0</v>
      </c>
      <c r="F227" s="14">
        <v>5105.0</v>
      </c>
      <c r="G227" s="14">
        <v>5105.0</v>
      </c>
      <c r="H227" s="14">
        <v>5105.0</v>
      </c>
      <c r="I227" s="14">
        <v>5105.0</v>
      </c>
      <c r="J227" s="14">
        <v>5105.0</v>
      </c>
      <c r="K227" s="14">
        <v>5105.0</v>
      </c>
      <c r="L227" s="14">
        <v>5105.0</v>
      </c>
      <c r="M227" s="14">
        <v>5105.0</v>
      </c>
      <c r="N227" s="14">
        <v>5105.0</v>
      </c>
      <c r="O227" s="14">
        <v>5104.0</v>
      </c>
      <c r="P227" s="14">
        <v>5102.0</v>
      </c>
      <c r="Q227" s="14">
        <v>5101.0</v>
      </c>
      <c r="R227" s="14">
        <v>5100.0</v>
      </c>
      <c r="S227" s="14">
        <v>5099.0</v>
      </c>
      <c r="T227" s="14">
        <v>5098.0</v>
      </c>
      <c r="U227" s="14">
        <v>5098.0</v>
      </c>
      <c r="V227" s="14">
        <v>5098.0</v>
      </c>
      <c r="W227" s="14">
        <v>5097.0</v>
      </c>
      <c r="X227" s="14">
        <v>5097.0</v>
      </c>
      <c r="Y227" s="14">
        <v>5097.0</v>
      </c>
      <c r="Z227" s="14">
        <v>5096.0</v>
      </c>
      <c r="AA227" s="14">
        <v>5096.0</v>
      </c>
      <c r="AB227" s="14">
        <v>5095.0</v>
      </c>
      <c r="AC227" s="14">
        <v>5095.0</v>
      </c>
      <c r="AD227" s="14">
        <v>5094.0</v>
      </c>
      <c r="AE227" s="14">
        <v>5093.0</v>
      </c>
      <c r="AF227" s="14">
        <v>5092.0</v>
      </c>
      <c r="AG227" s="14">
        <v>5091.0</v>
      </c>
      <c r="AH227" s="14">
        <v>5090.0</v>
      </c>
      <c r="AI227" s="14">
        <v>5089.0</v>
      </c>
      <c r="AJ227" s="14">
        <v>5088.0</v>
      </c>
      <c r="AK227" s="14">
        <v>5086.0</v>
      </c>
      <c r="AL227" s="14">
        <v>5086.0</v>
      </c>
      <c r="AM227" s="14">
        <v>5086.0</v>
      </c>
      <c r="AN227" s="14">
        <v>5086.0</v>
      </c>
      <c r="AO227" s="14">
        <v>5086.0</v>
      </c>
      <c r="AP227" s="14">
        <v>5084.0</v>
      </c>
      <c r="AQ227" s="14">
        <v>5082.0</v>
      </c>
      <c r="AR227" s="14">
        <v>5080.0</v>
      </c>
      <c r="AS227" s="14">
        <v>5077.0</v>
      </c>
      <c r="AT227" s="14">
        <v>5075.0</v>
      </c>
      <c r="AU227" s="14">
        <v>5071.0</v>
      </c>
      <c r="AV227" s="14">
        <v>5068.0</v>
      </c>
      <c r="AW227" s="14">
        <v>5065.0</v>
      </c>
      <c r="AX227" s="14">
        <v>5061.0</v>
      </c>
      <c r="AY227" s="14">
        <v>5057.0</v>
      </c>
      <c r="AZ227" s="14">
        <v>5053.0</v>
      </c>
      <c r="BA227" s="14">
        <v>5049.0</v>
      </c>
      <c r="BB227" s="14">
        <v>5045.0</v>
      </c>
      <c r="BC227" s="14">
        <v>5040.0</v>
      </c>
      <c r="BD227" s="14">
        <v>5035.0</v>
      </c>
      <c r="BE227" s="14">
        <v>5029.0</v>
      </c>
      <c r="BF227" s="14">
        <v>5033.0</v>
      </c>
      <c r="BG227" s="14">
        <v>5037.0</v>
      </c>
      <c r="BH227" s="14">
        <v>5039.0</v>
      </c>
      <c r="BI227" s="14">
        <v>5039.0</v>
      </c>
      <c r="BJ227" s="14">
        <v>5036.0</v>
      </c>
      <c r="BK227" s="14">
        <v>5029.0</v>
      </c>
      <c r="BL227" s="14">
        <v>5020.0</v>
      </c>
      <c r="BM227" s="14">
        <v>5009.0</v>
      </c>
      <c r="BN227" s="14">
        <v>4997.0</v>
      </c>
      <c r="BO227" s="14">
        <v>4982.0</v>
      </c>
      <c r="BP227" s="14">
        <v>4966.0</v>
      </c>
      <c r="BQ227" s="14">
        <v>4947.0</v>
      </c>
      <c r="BR227" s="14">
        <v>4925.0</v>
      </c>
      <c r="BS227" s="14">
        <v>4900.0</v>
      </c>
      <c r="BT227" s="14"/>
      <c r="BW227" s="2"/>
      <c r="BX227" s="2"/>
      <c r="BY227" s="2"/>
      <c r="BZ227" s="2"/>
      <c r="CA227" s="2"/>
      <c r="CB227" s="2"/>
      <c r="CC227" s="2"/>
      <c r="CD227" s="2"/>
      <c r="CE227" s="2"/>
    </row>
    <row r="228" spans="8:8" s="12" ht="20.0" customFormat="1" customHeight="1">
      <c r="A228" s="15">
        <v>7.0</v>
      </c>
      <c r="B228" s="14">
        <v>5232.0</v>
      </c>
      <c r="C228" s="14">
        <v>5233.0</v>
      </c>
      <c r="D228" s="14">
        <v>5233.0</v>
      </c>
      <c r="E228" s="14">
        <v>5233.0</v>
      </c>
      <c r="F228" s="14">
        <v>5233.0</v>
      </c>
      <c r="G228" s="14">
        <v>5233.0</v>
      </c>
      <c r="H228" s="14">
        <v>5233.0</v>
      </c>
      <c r="I228" s="14">
        <v>5233.0</v>
      </c>
      <c r="J228" s="14">
        <v>5233.0</v>
      </c>
      <c r="K228" s="14">
        <v>5233.0</v>
      </c>
      <c r="L228" s="14">
        <v>5233.0</v>
      </c>
      <c r="M228" s="14">
        <v>5233.0</v>
      </c>
      <c r="N228" s="14">
        <v>5231.0</v>
      </c>
      <c r="O228" s="14">
        <v>5230.0</v>
      </c>
      <c r="P228" s="14">
        <v>5228.0</v>
      </c>
      <c r="Q228" s="14">
        <v>5227.0</v>
      </c>
      <c r="R228" s="14">
        <v>5226.0</v>
      </c>
      <c r="S228" s="14">
        <v>5225.0</v>
      </c>
      <c r="T228" s="14">
        <v>5224.0</v>
      </c>
      <c r="U228" s="14">
        <v>5224.0</v>
      </c>
      <c r="V228" s="14">
        <v>5223.0</v>
      </c>
      <c r="W228" s="14">
        <v>5223.0</v>
      </c>
      <c r="X228" s="14">
        <v>5222.0</v>
      </c>
      <c r="Y228" s="14">
        <v>5222.0</v>
      </c>
      <c r="Z228" s="14">
        <v>5221.0</v>
      </c>
      <c r="AA228" s="14">
        <v>5221.0</v>
      </c>
      <c r="AB228" s="14">
        <v>5220.0</v>
      </c>
      <c r="AC228" s="14">
        <v>5219.0</v>
      </c>
      <c r="AD228" s="14">
        <v>5218.0</v>
      </c>
      <c r="AE228" s="14">
        <v>5217.0</v>
      </c>
      <c r="AF228" s="14">
        <v>5216.0</v>
      </c>
      <c r="AG228" s="14">
        <v>5215.0</v>
      </c>
      <c r="AH228" s="14">
        <v>5213.0</v>
      </c>
      <c r="AI228" s="14">
        <v>5212.0</v>
      </c>
      <c r="AJ228" s="14">
        <v>5210.0</v>
      </c>
      <c r="AK228" s="14">
        <v>5210.0</v>
      </c>
      <c r="AL228" s="14">
        <v>5210.0</v>
      </c>
      <c r="AM228" s="14">
        <v>5210.0</v>
      </c>
      <c r="AN228" s="14">
        <v>5209.0</v>
      </c>
      <c r="AO228" s="14">
        <v>5208.0</v>
      </c>
      <c r="AP228" s="14">
        <v>5206.0</v>
      </c>
      <c r="AQ228" s="14">
        <v>5203.0</v>
      </c>
      <c r="AR228" s="14">
        <v>5200.0</v>
      </c>
      <c r="AS228" s="14">
        <v>5197.0</v>
      </c>
      <c r="AT228" s="14">
        <v>5193.0</v>
      </c>
      <c r="AU228" s="14">
        <v>5189.0</v>
      </c>
      <c r="AV228" s="14">
        <v>5185.0</v>
      </c>
      <c r="AW228" s="14">
        <v>5181.0</v>
      </c>
      <c r="AX228" s="14">
        <v>5176.0</v>
      </c>
      <c r="AY228" s="14">
        <v>5171.0</v>
      </c>
      <c r="AZ228" s="14">
        <v>5167.0</v>
      </c>
      <c r="BA228" s="14">
        <v>5161.0</v>
      </c>
      <c r="BB228" s="14">
        <v>5156.0</v>
      </c>
      <c r="BC228" s="14">
        <v>5150.0</v>
      </c>
      <c r="BD228" s="14">
        <v>5143.0</v>
      </c>
      <c r="BE228" s="14">
        <v>5146.0</v>
      </c>
      <c r="BF228" s="14">
        <v>5149.0</v>
      </c>
      <c r="BG228" s="14">
        <v>5152.0</v>
      </c>
      <c r="BH228" s="14">
        <v>5152.0</v>
      </c>
      <c r="BI228" s="14">
        <v>5151.0</v>
      </c>
      <c r="BJ228" s="14">
        <v>5146.0</v>
      </c>
      <c r="BK228" s="14">
        <v>5137.0</v>
      </c>
      <c r="BL228" s="14">
        <v>5125.0</v>
      </c>
      <c r="BM228" s="14">
        <v>5111.0</v>
      </c>
      <c r="BN228" s="14">
        <v>5095.0</v>
      </c>
      <c r="BO228" s="14">
        <v>5076.0</v>
      </c>
      <c r="BP228" s="14">
        <v>5054.0</v>
      </c>
      <c r="BQ228" s="14">
        <v>5029.0</v>
      </c>
      <c r="BR228" s="14">
        <v>5001.0</v>
      </c>
      <c r="BS228" s="14">
        <v>4968.0</v>
      </c>
      <c r="BT228" s="14"/>
      <c r="BW228" s="2"/>
      <c r="BX228" s="2"/>
      <c r="BY228" s="2"/>
      <c r="BZ228" s="2"/>
      <c r="CA228" s="2"/>
      <c r="CB228" s="2"/>
      <c r="CC228" s="2"/>
      <c r="CD228" s="2"/>
      <c r="CE228" s="2"/>
    </row>
    <row r="229" spans="8:8" s="12" ht="20.0" customFormat="1" customHeight="1">
      <c r="A229" s="15">
        <v>8.0</v>
      </c>
      <c r="B229" s="14">
        <v>5363.0</v>
      </c>
      <c r="C229" s="14">
        <v>5363.0</v>
      </c>
      <c r="D229" s="14">
        <v>5364.0</v>
      </c>
      <c r="E229" s="14">
        <v>5364.0</v>
      </c>
      <c r="F229" s="14">
        <v>5364.0</v>
      </c>
      <c r="G229" s="14">
        <v>5364.0</v>
      </c>
      <c r="H229" s="14">
        <v>5364.0</v>
      </c>
      <c r="I229" s="14">
        <v>5364.0</v>
      </c>
      <c r="J229" s="14">
        <v>5364.0</v>
      </c>
      <c r="K229" s="14">
        <v>5364.0</v>
      </c>
      <c r="L229" s="14">
        <v>5364.0</v>
      </c>
      <c r="M229" s="14">
        <v>5362.0</v>
      </c>
      <c r="N229" s="14">
        <v>5361.0</v>
      </c>
      <c r="O229" s="14">
        <v>5359.0</v>
      </c>
      <c r="P229" s="14">
        <v>5357.0</v>
      </c>
      <c r="Q229" s="14">
        <v>5356.0</v>
      </c>
      <c r="R229" s="14">
        <v>5355.0</v>
      </c>
      <c r="S229" s="14">
        <v>5354.0</v>
      </c>
      <c r="T229" s="14">
        <v>5353.0</v>
      </c>
      <c r="U229" s="14">
        <v>5353.0</v>
      </c>
      <c r="V229" s="14">
        <v>5352.0</v>
      </c>
      <c r="W229" s="14">
        <v>5352.0</v>
      </c>
      <c r="X229" s="14">
        <v>5351.0</v>
      </c>
      <c r="Y229" s="14">
        <v>5350.0</v>
      </c>
      <c r="Z229" s="14">
        <v>5350.0</v>
      </c>
      <c r="AA229" s="14">
        <v>5349.0</v>
      </c>
      <c r="AB229" s="14">
        <v>5348.0</v>
      </c>
      <c r="AC229" s="14">
        <v>5347.0</v>
      </c>
      <c r="AD229" s="14">
        <v>5346.0</v>
      </c>
      <c r="AE229" s="14">
        <v>5344.0</v>
      </c>
      <c r="AF229" s="14">
        <v>5343.0</v>
      </c>
      <c r="AG229" s="14">
        <v>5341.0</v>
      </c>
      <c r="AH229" s="14">
        <v>5340.0</v>
      </c>
      <c r="AI229" s="14">
        <v>5338.0</v>
      </c>
      <c r="AJ229" s="14">
        <v>5337.0</v>
      </c>
      <c r="AK229" s="14">
        <v>5337.0</v>
      </c>
      <c r="AL229" s="14">
        <v>5336.0</v>
      </c>
      <c r="AM229" s="14">
        <v>5336.0</v>
      </c>
      <c r="AN229" s="14">
        <v>5334.0</v>
      </c>
      <c r="AO229" s="14">
        <v>5333.0</v>
      </c>
      <c r="AP229" s="14">
        <v>5331.0</v>
      </c>
      <c r="AQ229" s="14">
        <v>5327.0</v>
      </c>
      <c r="AR229" s="14">
        <v>5324.0</v>
      </c>
      <c r="AS229" s="14">
        <v>5319.0</v>
      </c>
      <c r="AT229" s="14">
        <v>5315.0</v>
      </c>
      <c r="AU229" s="14">
        <v>5310.0</v>
      </c>
      <c r="AV229" s="14">
        <v>5305.0</v>
      </c>
      <c r="AW229" s="14">
        <v>5300.0</v>
      </c>
      <c r="AX229" s="14">
        <v>5294.0</v>
      </c>
      <c r="AY229" s="14">
        <v>5289.0</v>
      </c>
      <c r="AZ229" s="14">
        <v>5283.0</v>
      </c>
      <c r="BA229" s="14">
        <v>5276.0</v>
      </c>
      <c r="BB229" s="14">
        <v>5269.0</v>
      </c>
      <c r="BC229" s="14">
        <v>5262.0</v>
      </c>
      <c r="BD229" s="14">
        <v>5264.0</v>
      </c>
      <c r="BE229" s="14">
        <v>5265.0</v>
      </c>
      <c r="BF229" s="14">
        <v>5267.0</v>
      </c>
      <c r="BG229" s="14">
        <v>5269.0</v>
      </c>
      <c r="BH229" s="14">
        <v>5269.0</v>
      </c>
      <c r="BI229" s="14">
        <v>5266.0</v>
      </c>
      <c r="BJ229" s="14">
        <v>5259.0</v>
      </c>
      <c r="BK229" s="14">
        <v>5247.0</v>
      </c>
      <c r="BL229" s="14">
        <v>5232.0</v>
      </c>
      <c r="BM229" s="14">
        <v>5215.0</v>
      </c>
      <c r="BN229" s="14">
        <v>5195.0</v>
      </c>
      <c r="BO229" s="14">
        <v>5171.0</v>
      </c>
      <c r="BP229" s="14">
        <v>5144.0</v>
      </c>
      <c r="BQ229" s="14">
        <v>5113.0</v>
      </c>
      <c r="BR229" s="14">
        <v>5077.0</v>
      </c>
      <c r="BS229" s="14">
        <v>5036.0</v>
      </c>
      <c r="BT229" s="14"/>
      <c r="BW229" s="2"/>
      <c r="BX229" s="2"/>
      <c r="BY229" s="2"/>
      <c r="BZ229" s="2"/>
      <c r="CA229" s="2"/>
      <c r="CB229" s="2"/>
      <c r="CC229" s="2"/>
      <c r="CD229" s="2"/>
      <c r="CE229" s="2"/>
    </row>
    <row r="230" spans="8:8" s="12" ht="20.0" customFormat="1" customHeight="1">
      <c r="A230" s="15">
        <v>9.0</v>
      </c>
      <c r="B230" s="14">
        <v>5497.0</v>
      </c>
      <c r="C230" s="14">
        <v>5498.0</v>
      </c>
      <c r="D230" s="14">
        <v>5498.0</v>
      </c>
      <c r="E230" s="14">
        <v>5498.0</v>
      </c>
      <c r="F230" s="14">
        <v>5498.0</v>
      </c>
      <c r="G230" s="14">
        <v>5498.0</v>
      </c>
      <c r="H230" s="14">
        <v>5498.0</v>
      </c>
      <c r="I230" s="14">
        <v>5498.0</v>
      </c>
      <c r="J230" s="14">
        <v>5498.0</v>
      </c>
      <c r="K230" s="14">
        <v>5498.0</v>
      </c>
      <c r="L230" s="14">
        <v>5496.0</v>
      </c>
      <c r="M230" s="14">
        <v>5495.0</v>
      </c>
      <c r="N230" s="14">
        <v>5494.0</v>
      </c>
      <c r="O230" s="14">
        <v>5492.0</v>
      </c>
      <c r="P230" s="14">
        <v>5490.0</v>
      </c>
      <c r="Q230" s="14">
        <v>5488.0</v>
      </c>
      <c r="R230" s="14">
        <v>5487.0</v>
      </c>
      <c r="S230" s="14">
        <v>5486.0</v>
      </c>
      <c r="T230" s="14">
        <v>5485.0</v>
      </c>
      <c r="U230" s="14">
        <v>5485.0</v>
      </c>
      <c r="V230" s="14">
        <v>5484.0</v>
      </c>
      <c r="W230" s="14">
        <v>5483.0</v>
      </c>
      <c r="X230" s="14">
        <v>5483.0</v>
      </c>
      <c r="Y230" s="14">
        <v>5482.0</v>
      </c>
      <c r="Z230" s="14">
        <v>5481.0</v>
      </c>
      <c r="AA230" s="14">
        <v>5480.0</v>
      </c>
      <c r="AB230" s="14">
        <v>5479.0</v>
      </c>
      <c r="AC230" s="14">
        <v>5478.0</v>
      </c>
      <c r="AD230" s="14">
        <v>5476.0</v>
      </c>
      <c r="AE230" s="14">
        <v>5475.0</v>
      </c>
      <c r="AF230" s="14">
        <v>5473.0</v>
      </c>
      <c r="AG230" s="14">
        <v>5471.0</v>
      </c>
      <c r="AH230" s="14">
        <v>5469.0</v>
      </c>
      <c r="AI230" s="14">
        <v>5468.0</v>
      </c>
      <c r="AJ230" s="14">
        <v>5467.0</v>
      </c>
      <c r="AK230" s="14">
        <v>5467.0</v>
      </c>
      <c r="AL230" s="14">
        <v>5466.0</v>
      </c>
      <c r="AM230" s="14">
        <v>5465.0</v>
      </c>
      <c r="AN230" s="14">
        <v>5463.0</v>
      </c>
      <c r="AO230" s="14">
        <v>5461.0</v>
      </c>
      <c r="AP230" s="14">
        <v>5458.0</v>
      </c>
      <c r="AQ230" s="14">
        <v>5454.0</v>
      </c>
      <c r="AR230" s="14">
        <v>5450.0</v>
      </c>
      <c r="AS230" s="14">
        <v>5445.0</v>
      </c>
      <c r="AT230" s="14">
        <v>5440.0</v>
      </c>
      <c r="AU230" s="14">
        <v>5434.0</v>
      </c>
      <c r="AV230" s="14">
        <v>5428.0</v>
      </c>
      <c r="AW230" s="14">
        <v>5422.0</v>
      </c>
      <c r="AX230" s="14">
        <v>5415.0</v>
      </c>
      <c r="AY230" s="14">
        <v>5409.0</v>
      </c>
      <c r="AZ230" s="14">
        <v>5402.0</v>
      </c>
      <c r="BA230" s="14">
        <v>5394.0</v>
      </c>
      <c r="BB230" s="14">
        <v>5386.0</v>
      </c>
      <c r="BC230" s="14">
        <v>5387.0</v>
      </c>
      <c r="BD230" s="14">
        <v>5388.0</v>
      </c>
      <c r="BE230" s="14">
        <v>5389.0</v>
      </c>
      <c r="BF230" s="14">
        <v>5390.0</v>
      </c>
      <c r="BG230" s="14">
        <v>5390.0</v>
      </c>
      <c r="BH230" s="14">
        <v>5389.0</v>
      </c>
      <c r="BI230" s="14">
        <v>5384.0</v>
      </c>
      <c r="BJ230" s="14">
        <v>5375.0</v>
      </c>
      <c r="BK230" s="14">
        <v>5361.0</v>
      </c>
      <c r="BL230" s="14">
        <v>5343.0</v>
      </c>
      <c r="BM230" s="14">
        <v>5322.0</v>
      </c>
      <c r="BN230" s="14">
        <v>5298.0</v>
      </c>
      <c r="BO230" s="14">
        <v>5269.0</v>
      </c>
      <c r="BP230" s="14">
        <v>5236.0</v>
      </c>
      <c r="BQ230" s="14">
        <v>5198.0</v>
      </c>
      <c r="BR230" s="14">
        <v>5154.0</v>
      </c>
      <c r="BS230" s="14">
        <v>5103.0</v>
      </c>
      <c r="BT230" s="14"/>
      <c r="BW230" s="2"/>
      <c r="BX230" s="2"/>
      <c r="BY230" s="2"/>
      <c r="BZ230" s="2"/>
      <c r="CA230" s="2"/>
      <c r="CB230" s="2"/>
      <c r="CC230" s="2"/>
      <c r="CD230" s="2"/>
      <c r="CE230" s="2"/>
    </row>
    <row r="231" spans="8:8" s="12" ht="20.0" customFormat="1" customHeight="1">
      <c r="A231" s="15">
        <v>10.0</v>
      </c>
      <c r="B231" s="14">
        <v>5635.0</v>
      </c>
      <c r="C231" s="14">
        <v>5635.0</v>
      </c>
      <c r="D231" s="14">
        <v>5635.0</v>
      </c>
      <c r="E231" s="14">
        <v>5635.0</v>
      </c>
      <c r="F231" s="14">
        <v>5635.0</v>
      </c>
      <c r="G231" s="14">
        <v>5635.0</v>
      </c>
      <c r="H231" s="14">
        <v>5635.0</v>
      </c>
      <c r="I231" s="14">
        <v>5635.0</v>
      </c>
      <c r="J231" s="14">
        <v>5635.0</v>
      </c>
      <c r="K231" s="14">
        <v>5634.0</v>
      </c>
      <c r="L231" s="14">
        <v>5633.0</v>
      </c>
      <c r="M231" s="14">
        <v>5631.0</v>
      </c>
      <c r="N231" s="14">
        <v>5630.0</v>
      </c>
      <c r="O231" s="14">
        <v>5628.0</v>
      </c>
      <c r="P231" s="14">
        <v>5626.0</v>
      </c>
      <c r="Q231" s="14">
        <v>5624.0</v>
      </c>
      <c r="R231" s="14">
        <v>5623.0</v>
      </c>
      <c r="S231" s="14">
        <v>5621.0</v>
      </c>
      <c r="T231" s="14">
        <v>5621.0</v>
      </c>
      <c r="U231" s="14">
        <v>5620.0</v>
      </c>
      <c r="V231" s="14">
        <v>5619.0</v>
      </c>
      <c r="W231" s="14">
        <v>5618.0</v>
      </c>
      <c r="X231" s="14">
        <v>5618.0</v>
      </c>
      <c r="Y231" s="14">
        <v>5617.0</v>
      </c>
      <c r="Z231" s="14">
        <v>5616.0</v>
      </c>
      <c r="AA231" s="14">
        <v>5614.0</v>
      </c>
      <c r="AB231" s="14">
        <v>5613.0</v>
      </c>
      <c r="AC231" s="14">
        <v>5611.0</v>
      </c>
      <c r="AD231" s="14">
        <v>5610.0</v>
      </c>
      <c r="AE231" s="14">
        <v>5608.0</v>
      </c>
      <c r="AF231" s="14">
        <v>5606.0</v>
      </c>
      <c r="AG231" s="14">
        <v>5604.0</v>
      </c>
      <c r="AH231" s="14">
        <v>5603.0</v>
      </c>
      <c r="AI231" s="14">
        <v>5602.0</v>
      </c>
      <c r="AJ231" s="14">
        <v>5601.0</v>
      </c>
      <c r="AK231" s="14">
        <v>5600.0</v>
      </c>
      <c r="AL231" s="14">
        <v>5598.0</v>
      </c>
      <c r="AM231" s="14">
        <v>5597.0</v>
      </c>
      <c r="AN231" s="14">
        <v>5595.0</v>
      </c>
      <c r="AO231" s="14">
        <v>5592.0</v>
      </c>
      <c r="AP231" s="14">
        <v>5589.0</v>
      </c>
      <c r="AQ231" s="14">
        <v>5584.0</v>
      </c>
      <c r="AR231" s="14">
        <v>5579.0</v>
      </c>
      <c r="AS231" s="14">
        <v>5573.0</v>
      </c>
      <c r="AT231" s="14">
        <v>5567.0</v>
      </c>
      <c r="AU231" s="14">
        <v>5561.0</v>
      </c>
      <c r="AV231" s="14">
        <v>5554.0</v>
      </c>
      <c r="AW231" s="14">
        <v>5547.0</v>
      </c>
      <c r="AX231" s="14">
        <v>5540.0</v>
      </c>
      <c r="AY231" s="14">
        <v>5532.0</v>
      </c>
      <c r="AZ231" s="14">
        <v>5524.0</v>
      </c>
      <c r="BA231" s="14">
        <v>5514.0</v>
      </c>
      <c r="BB231" s="14">
        <v>5515.0</v>
      </c>
      <c r="BC231" s="14">
        <v>5515.0</v>
      </c>
      <c r="BD231" s="14">
        <v>5515.0</v>
      </c>
      <c r="BE231" s="14">
        <v>5516.0</v>
      </c>
      <c r="BF231" s="14">
        <v>5516.0</v>
      </c>
      <c r="BG231" s="14">
        <v>5516.0</v>
      </c>
      <c r="BH231" s="14">
        <v>5513.0</v>
      </c>
      <c r="BI231" s="14">
        <v>5506.0</v>
      </c>
      <c r="BJ231" s="14">
        <v>5496.0</v>
      </c>
      <c r="BK231" s="14">
        <v>5479.0</v>
      </c>
      <c r="BL231" s="14">
        <v>5458.0</v>
      </c>
      <c r="BM231" s="14">
        <v>5433.0</v>
      </c>
      <c r="BN231" s="14">
        <v>5404.0</v>
      </c>
      <c r="BO231" s="14">
        <v>5370.0</v>
      </c>
      <c r="BP231" s="14">
        <v>5331.0</v>
      </c>
      <c r="BQ231" s="14">
        <v>5285.0</v>
      </c>
      <c r="BR231" s="14">
        <v>5231.0</v>
      </c>
      <c r="BS231" s="14">
        <v>5169.0</v>
      </c>
      <c r="BT231" s="14"/>
      <c r="BW231" s="2"/>
      <c r="BX231" s="2"/>
      <c r="BY231" s="2"/>
      <c r="BZ231" s="2"/>
      <c r="CA231" s="2"/>
      <c r="CB231" s="2"/>
      <c r="CC231" s="2"/>
      <c r="CD231" s="2"/>
      <c r="CE231" s="2"/>
    </row>
    <row r="232" spans="8:8" s="12" ht="20.0" customFormat="1" customHeight="1">
      <c r="A232" s="15">
        <v>11.0</v>
      </c>
      <c r="B232" s="14">
        <v>5776.0</v>
      </c>
      <c r="C232" s="14">
        <v>5776.0</v>
      </c>
      <c r="D232" s="14">
        <v>5776.0</v>
      </c>
      <c r="E232" s="14">
        <v>5776.0</v>
      </c>
      <c r="F232" s="14">
        <v>5776.0</v>
      </c>
      <c r="G232" s="14">
        <v>5776.0</v>
      </c>
      <c r="H232" s="14">
        <v>5776.0</v>
      </c>
      <c r="I232" s="14">
        <v>5776.0</v>
      </c>
      <c r="J232" s="14">
        <v>5775.0</v>
      </c>
      <c r="K232" s="14">
        <v>5774.0</v>
      </c>
      <c r="L232" s="14">
        <v>5772.0</v>
      </c>
      <c r="M232" s="14">
        <v>5771.0</v>
      </c>
      <c r="N232" s="14">
        <v>5769.0</v>
      </c>
      <c r="O232" s="14">
        <v>5767.0</v>
      </c>
      <c r="P232" s="14">
        <v>5765.0</v>
      </c>
      <c r="Q232" s="14">
        <v>5763.0</v>
      </c>
      <c r="R232" s="14">
        <v>5762.0</v>
      </c>
      <c r="S232" s="14">
        <v>5760.0</v>
      </c>
      <c r="T232" s="14">
        <v>5759.0</v>
      </c>
      <c r="U232" s="14">
        <v>5759.0</v>
      </c>
      <c r="V232" s="14">
        <v>5758.0</v>
      </c>
      <c r="W232" s="14">
        <v>5757.0</v>
      </c>
      <c r="X232" s="14">
        <v>5756.0</v>
      </c>
      <c r="Y232" s="14">
        <v>5755.0</v>
      </c>
      <c r="Z232" s="14">
        <v>5754.0</v>
      </c>
      <c r="AA232" s="14">
        <v>5752.0</v>
      </c>
      <c r="AB232" s="14">
        <v>5751.0</v>
      </c>
      <c r="AC232" s="14">
        <v>5749.0</v>
      </c>
      <c r="AD232" s="14">
        <v>5747.0</v>
      </c>
      <c r="AE232" s="14">
        <v>5745.0</v>
      </c>
      <c r="AF232" s="14">
        <v>5742.0</v>
      </c>
      <c r="AG232" s="14">
        <v>5741.0</v>
      </c>
      <c r="AH232" s="14">
        <v>5740.0</v>
      </c>
      <c r="AI232" s="14">
        <v>5739.0</v>
      </c>
      <c r="AJ232" s="14">
        <v>5738.0</v>
      </c>
      <c r="AK232" s="14">
        <v>5736.0</v>
      </c>
      <c r="AL232" s="14">
        <v>5734.0</v>
      </c>
      <c r="AM232" s="14">
        <v>5733.0</v>
      </c>
      <c r="AN232" s="14">
        <v>5730.0</v>
      </c>
      <c r="AO232" s="14">
        <v>5727.0</v>
      </c>
      <c r="AP232" s="14">
        <v>5723.0</v>
      </c>
      <c r="AQ232" s="14">
        <v>5717.0</v>
      </c>
      <c r="AR232" s="14">
        <v>5712.0</v>
      </c>
      <c r="AS232" s="14">
        <v>5705.0</v>
      </c>
      <c r="AT232" s="14">
        <v>5698.0</v>
      </c>
      <c r="AU232" s="14">
        <v>5691.0</v>
      </c>
      <c r="AV232" s="14">
        <v>5684.0</v>
      </c>
      <c r="AW232" s="14">
        <v>5676.0</v>
      </c>
      <c r="AX232" s="14">
        <v>5667.0</v>
      </c>
      <c r="AY232" s="14">
        <v>5658.0</v>
      </c>
      <c r="AZ232" s="14">
        <v>5648.0</v>
      </c>
      <c r="BA232" s="14">
        <v>5648.0</v>
      </c>
      <c r="BB232" s="14">
        <v>5648.0</v>
      </c>
      <c r="BC232" s="14">
        <v>5648.0</v>
      </c>
      <c r="BD232" s="14">
        <v>5647.0</v>
      </c>
      <c r="BE232" s="14">
        <v>5647.0</v>
      </c>
      <c r="BF232" s="14">
        <v>5646.0</v>
      </c>
      <c r="BG232" s="14">
        <v>5645.0</v>
      </c>
      <c r="BH232" s="14">
        <v>5641.0</v>
      </c>
      <c r="BI232" s="14">
        <v>5633.0</v>
      </c>
      <c r="BJ232" s="14">
        <v>5620.0</v>
      </c>
      <c r="BK232" s="14">
        <v>5601.0</v>
      </c>
      <c r="BL232" s="14">
        <v>5577.0</v>
      </c>
      <c r="BM232" s="14">
        <v>5548.0</v>
      </c>
      <c r="BN232" s="14">
        <v>5514.0</v>
      </c>
      <c r="BO232" s="14">
        <v>5475.0</v>
      </c>
      <c r="BP232" s="14">
        <v>5429.0</v>
      </c>
      <c r="BQ232" s="14">
        <v>5375.0</v>
      </c>
      <c r="BR232" s="14">
        <v>5311.0</v>
      </c>
      <c r="BS232" s="14">
        <v>5236.0</v>
      </c>
      <c r="BT232" s="14"/>
      <c r="BW232" s="2"/>
      <c r="BX232" s="2"/>
      <c r="BY232" s="2"/>
      <c r="BZ232" s="2"/>
      <c r="CA232" s="2"/>
      <c r="CB232" s="2"/>
      <c r="CC232" s="2"/>
      <c r="CD232" s="2"/>
      <c r="CE232" s="2"/>
    </row>
    <row r="233" spans="8:8" s="12" ht="20.0" customFormat="1" customHeight="1">
      <c r="A233" s="15">
        <v>12.0</v>
      </c>
      <c r="B233" s="14">
        <v>5920.0</v>
      </c>
      <c r="C233" s="14">
        <v>5920.0</v>
      </c>
      <c r="D233" s="14">
        <v>5920.0</v>
      </c>
      <c r="E233" s="14">
        <v>5920.0</v>
      </c>
      <c r="F233" s="14">
        <v>5920.0</v>
      </c>
      <c r="G233" s="14">
        <v>5920.0</v>
      </c>
      <c r="H233" s="14">
        <v>5920.0</v>
      </c>
      <c r="I233" s="14">
        <v>5919.0</v>
      </c>
      <c r="J233" s="14">
        <v>5918.0</v>
      </c>
      <c r="K233" s="14">
        <v>5917.0</v>
      </c>
      <c r="L233" s="14">
        <v>5915.0</v>
      </c>
      <c r="M233" s="14">
        <v>5914.0</v>
      </c>
      <c r="N233" s="14">
        <v>5912.0</v>
      </c>
      <c r="O233" s="14">
        <v>5910.0</v>
      </c>
      <c r="P233" s="14">
        <v>5908.0</v>
      </c>
      <c r="Q233" s="14">
        <v>5906.0</v>
      </c>
      <c r="R233" s="14">
        <v>5904.0</v>
      </c>
      <c r="S233" s="14">
        <v>5903.0</v>
      </c>
      <c r="T233" s="14">
        <v>5902.0</v>
      </c>
      <c r="U233" s="14">
        <v>5901.0</v>
      </c>
      <c r="V233" s="14">
        <v>5900.0</v>
      </c>
      <c r="W233" s="14">
        <v>5899.0</v>
      </c>
      <c r="X233" s="14">
        <v>5898.0</v>
      </c>
      <c r="Y233" s="14">
        <v>5896.0</v>
      </c>
      <c r="Z233" s="14">
        <v>5895.0</v>
      </c>
      <c r="AA233" s="14">
        <v>5893.0</v>
      </c>
      <c r="AB233" s="14">
        <v>5891.0</v>
      </c>
      <c r="AC233" s="14">
        <v>5889.0</v>
      </c>
      <c r="AD233" s="14">
        <v>5887.0</v>
      </c>
      <c r="AE233" s="14">
        <v>5885.0</v>
      </c>
      <c r="AF233" s="14">
        <v>5884.0</v>
      </c>
      <c r="AG233" s="14">
        <v>5882.0</v>
      </c>
      <c r="AH233" s="14">
        <v>5881.0</v>
      </c>
      <c r="AI233" s="14">
        <v>5880.0</v>
      </c>
      <c r="AJ233" s="14">
        <v>5878.0</v>
      </c>
      <c r="AK233" s="14">
        <v>5876.0</v>
      </c>
      <c r="AL233" s="14">
        <v>5874.0</v>
      </c>
      <c r="AM233" s="14">
        <v>5872.0</v>
      </c>
      <c r="AN233" s="14">
        <v>5869.0</v>
      </c>
      <c r="AO233" s="14">
        <v>5865.0</v>
      </c>
      <c r="AP233" s="14">
        <v>5860.0</v>
      </c>
      <c r="AQ233" s="14">
        <v>5854.0</v>
      </c>
      <c r="AR233" s="14">
        <v>5848.0</v>
      </c>
      <c r="AS233" s="14">
        <v>5840.0</v>
      </c>
      <c r="AT233" s="14">
        <v>5833.0</v>
      </c>
      <c r="AU233" s="14">
        <v>5825.0</v>
      </c>
      <c r="AV233" s="14">
        <v>5816.0</v>
      </c>
      <c r="AW233" s="14">
        <v>5808.0</v>
      </c>
      <c r="AX233" s="14">
        <v>5798.0</v>
      </c>
      <c r="AY233" s="14">
        <v>5788.0</v>
      </c>
      <c r="AZ233" s="14">
        <v>5787.0</v>
      </c>
      <c r="BA233" s="14">
        <v>5786.0</v>
      </c>
      <c r="BB233" s="14">
        <v>5785.0</v>
      </c>
      <c r="BC233" s="14">
        <v>5785.0</v>
      </c>
      <c r="BD233" s="14">
        <v>5784.0</v>
      </c>
      <c r="BE233" s="14">
        <v>5783.0</v>
      </c>
      <c r="BF233" s="14">
        <v>5782.0</v>
      </c>
      <c r="BG233" s="14">
        <v>5780.0</v>
      </c>
      <c r="BH233" s="14">
        <v>5775.0</v>
      </c>
      <c r="BI233" s="14">
        <v>5765.0</v>
      </c>
      <c r="BJ233" s="14">
        <v>5751.0</v>
      </c>
      <c r="BK233" s="14">
        <v>5729.0</v>
      </c>
      <c r="BL233" s="14">
        <v>5701.0</v>
      </c>
      <c r="BM233" s="14">
        <v>5669.0</v>
      </c>
      <c r="BN233" s="14">
        <v>5630.0</v>
      </c>
      <c r="BO233" s="14">
        <v>5585.0</v>
      </c>
      <c r="BP233" s="14">
        <v>5532.0</v>
      </c>
      <c r="BQ233" s="14">
        <v>5468.0</v>
      </c>
      <c r="BR233" s="14">
        <v>5393.0</v>
      </c>
      <c r="BS233" s="14">
        <v>5304.0</v>
      </c>
      <c r="BT233" s="14"/>
      <c r="BW233" s="2"/>
      <c r="BX233" s="2"/>
      <c r="BY233" s="2"/>
      <c r="BZ233" s="2"/>
      <c r="CA233" s="2"/>
      <c r="CB233" s="2"/>
      <c r="CC233" s="2"/>
      <c r="CD233" s="2"/>
      <c r="CE233" s="2"/>
    </row>
    <row r="234" spans="8:8" s="12" ht="20.0" customFormat="1" customHeight="1">
      <c r="A234" s="15">
        <v>13.0</v>
      </c>
      <c r="B234" s="14">
        <v>6068.0</v>
      </c>
      <c r="C234" s="14">
        <v>6068.0</v>
      </c>
      <c r="D234" s="14">
        <v>6068.0</v>
      </c>
      <c r="E234" s="14">
        <v>6068.0</v>
      </c>
      <c r="F234" s="14">
        <v>6068.0</v>
      </c>
      <c r="G234" s="14">
        <v>6069.0</v>
      </c>
      <c r="H234" s="14">
        <v>6068.0</v>
      </c>
      <c r="I234" s="14">
        <v>6066.0</v>
      </c>
      <c r="J234" s="14">
        <v>6065.0</v>
      </c>
      <c r="K234" s="14">
        <v>6064.0</v>
      </c>
      <c r="L234" s="14">
        <v>6062.0</v>
      </c>
      <c r="M234" s="14">
        <v>6060.0</v>
      </c>
      <c r="N234" s="14">
        <v>6059.0</v>
      </c>
      <c r="O234" s="14">
        <v>6056.0</v>
      </c>
      <c r="P234" s="14">
        <v>6054.0</v>
      </c>
      <c r="Q234" s="14">
        <v>6052.0</v>
      </c>
      <c r="R234" s="14">
        <v>6050.0</v>
      </c>
      <c r="S234" s="14">
        <v>6049.0</v>
      </c>
      <c r="T234" s="14">
        <v>6048.0</v>
      </c>
      <c r="U234" s="14">
        <v>6047.0</v>
      </c>
      <c r="V234" s="14">
        <v>6046.0</v>
      </c>
      <c r="W234" s="14">
        <v>6044.0</v>
      </c>
      <c r="X234" s="14">
        <v>6043.0</v>
      </c>
      <c r="Y234" s="14">
        <v>6042.0</v>
      </c>
      <c r="Z234" s="14">
        <v>6040.0</v>
      </c>
      <c r="AA234" s="14">
        <v>6038.0</v>
      </c>
      <c r="AB234" s="14">
        <v>6036.0</v>
      </c>
      <c r="AC234" s="14">
        <v>6033.0</v>
      </c>
      <c r="AD234" s="14">
        <v>6031.0</v>
      </c>
      <c r="AE234" s="14">
        <v>6030.0</v>
      </c>
      <c r="AF234" s="14">
        <v>6028.0</v>
      </c>
      <c r="AG234" s="14">
        <v>6027.0</v>
      </c>
      <c r="AH234" s="14">
        <v>6026.0</v>
      </c>
      <c r="AI234" s="14">
        <v>6024.0</v>
      </c>
      <c r="AJ234" s="14">
        <v>6022.0</v>
      </c>
      <c r="AK234" s="14">
        <v>6020.0</v>
      </c>
      <c r="AL234" s="14">
        <v>6017.0</v>
      </c>
      <c r="AM234" s="14">
        <v>6014.0</v>
      </c>
      <c r="AN234" s="14">
        <v>6011.0</v>
      </c>
      <c r="AO234" s="14">
        <v>6006.0</v>
      </c>
      <c r="AP234" s="14">
        <v>6001.0</v>
      </c>
      <c r="AQ234" s="14">
        <v>5995.0</v>
      </c>
      <c r="AR234" s="14">
        <v>5987.0</v>
      </c>
      <c r="AS234" s="14">
        <v>5980.0</v>
      </c>
      <c r="AT234" s="14">
        <v>5971.0</v>
      </c>
      <c r="AU234" s="14">
        <v>5962.0</v>
      </c>
      <c r="AV234" s="14">
        <v>5953.0</v>
      </c>
      <c r="AW234" s="14">
        <v>5943.0</v>
      </c>
      <c r="AX234" s="14">
        <v>5932.0</v>
      </c>
      <c r="AY234" s="14">
        <v>5931.0</v>
      </c>
      <c r="AZ234" s="14">
        <v>5930.0</v>
      </c>
      <c r="BA234" s="14">
        <v>5929.0</v>
      </c>
      <c r="BB234" s="14">
        <v>5928.0</v>
      </c>
      <c r="BC234" s="14">
        <v>5927.0</v>
      </c>
      <c r="BD234" s="14">
        <v>5926.0</v>
      </c>
      <c r="BE234" s="14">
        <v>5925.0</v>
      </c>
      <c r="BF234" s="14">
        <v>5923.0</v>
      </c>
      <c r="BG234" s="14">
        <v>5921.0</v>
      </c>
      <c r="BH234" s="14">
        <v>5915.0</v>
      </c>
      <c r="BI234" s="14">
        <v>5904.0</v>
      </c>
      <c r="BJ234" s="14">
        <v>5888.0</v>
      </c>
      <c r="BK234" s="14">
        <v>5864.0</v>
      </c>
      <c r="BL234" s="14">
        <v>5833.0</v>
      </c>
      <c r="BM234" s="14">
        <v>5797.0</v>
      </c>
      <c r="BN234" s="14">
        <v>5754.0</v>
      </c>
      <c r="BO234" s="14">
        <v>5702.0</v>
      </c>
      <c r="BP234" s="14">
        <v>5641.0</v>
      </c>
      <c r="BQ234" s="14">
        <v>5567.0</v>
      </c>
      <c r="BR234" s="14">
        <v>5479.0</v>
      </c>
      <c r="BS234" s="14">
        <v>5373.0</v>
      </c>
      <c r="BT234" s="14"/>
      <c r="BW234" s="2"/>
      <c r="BX234" s="2"/>
      <c r="BY234" s="2"/>
      <c r="BZ234" s="2"/>
      <c r="CA234" s="2"/>
      <c r="CB234" s="2"/>
      <c r="CC234" s="2"/>
      <c r="CD234" s="2"/>
      <c r="CE234" s="2"/>
    </row>
    <row r="235" spans="8:8" s="12" ht="20.0" customFormat="1" customHeight="1">
      <c r="A235" s="15">
        <v>14.0</v>
      </c>
      <c r="B235" s="14">
        <v>6220.0</v>
      </c>
      <c r="C235" s="14">
        <v>6220.0</v>
      </c>
      <c r="D235" s="14">
        <v>6220.0</v>
      </c>
      <c r="E235" s="14">
        <v>6220.0</v>
      </c>
      <c r="F235" s="14">
        <v>6220.0</v>
      </c>
      <c r="G235" s="14">
        <v>6219.0</v>
      </c>
      <c r="H235" s="14">
        <v>6218.0</v>
      </c>
      <c r="I235" s="14">
        <v>6217.0</v>
      </c>
      <c r="J235" s="14">
        <v>6216.0</v>
      </c>
      <c r="K235" s="14">
        <v>6214.0</v>
      </c>
      <c r="L235" s="14">
        <v>6213.0</v>
      </c>
      <c r="M235" s="14">
        <v>6211.0</v>
      </c>
      <c r="N235" s="14">
        <v>6209.0</v>
      </c>
      <c r="O235" s="14">
        <v>6207.0</v>
      </c>
      <c r="P235" s="14">
        <v>6204.0</v>
      </c>
      <c r="Q235" s="14">
        <v>6202.0</v>
      </c>
      <c r="R235" s="14">
        <v>6200.0</v>
      </c>
      <c r="S235" s="14">
        <v>6199.0</v>
      </c>
      <c r="T235" s="14">
        <v>6197.0</v>
      </c>
      <c r="U235" s="14">
        <v>6196.0</v>
      </c>
      <c r="V235" s="14">
        <v>6195.0</v>
      </c>
      <c r="W235" s="14">
        <v>6194.0</v>
      </c>
      <c r="X235" s="14">
        <v>6192.0</v>
      </c>
      <c r="Y235" s="14">
        <v>6190.0</v>
      </c>
      <c r="Z235" s="14">
        <v>6188.0</v>
      </c>
      <c r="AA235" s="14">
        <v>6186.0</v>
      </c>
      <c r="AB235" s="14">
        <v>6184.0</v>
      </c>
      <c r="AC235" s="14">
        <v>6181.0</v>
      </c>
      <c r="AD235" s="14">
        <v>6180.0</v>
      </c>
      <c r="AE235" s="14">
        <v>6179.0</v>
      </c>
      <c r="AF235" s="14">
        <v>6177.0</v>
      </c>
      <c r="AG235" s="14">
        <v>6176.0</v>
      </c>
      <c r="AH235" s="14">
        <v>6174.0</v>
      </c>
      <c r="AI235" s="14">
        <v>6172.0</v>
      </c>
      <c r="AJ235" s="14">
        <v>6169.0</v>
      </c>
      <c r="AK235" s="14">
        <v>6167.0</v>
      </c>
      <c r="AL235" s="14">
        <v>6164.0</v>
      </c>
      <c r="AM235" s="14">
        <v>6161.0</v>
      </c>
      <c r="AN235" s="14">
        <v>6157.0</v>
      </c>
      <c r="AO235" s="14">
        <v>6152.0</v>
      </c>
      <c r="AP235" s="14">
        <v>6146.0</v>
      </c>
      <c r="AQ235" s="14">
        <v>6139.0</v>
      </c>
      <c r="AR235" s="14">
        <v>6131.0</v>
      </c>
      <c r="AS235" s="14">
        <v>6123.0</v>
      </c>
      <c r="AT235" s="14">
        <v>6113.0</v>
      </c>
      <c r="AU235" s="14">
        <v>6104.0</v>
      </c>
      <c r="AV235" s="14">
        <v>6094.0</v>
      </c>
      <c r="AW235" s="14">
        <v>6082.0</v>
      </c>
      <c r="AX235" s="14">
        <v>6081.0</v>
      </c>
      <c r="AY235" s="14">
        <v>6079.0</v>
      </c>
      <c r="AZ235" s="14">
        <v>6078.0</v>
      </c>
      <c r="BA235" s="14">
        <v>6077.0</v>
      </c>
      <c r="BB235" s="14">
        <v>6076.0</v>
      </c>
      <c r="BC235" s="14">
        <v>6075.0</v>
      </c>
      <c r="BD235" s="14">
        <v>6074.0</v>
      </c>
      <c r="BE235" s="14">
        <v>6073.0</v>
      </c>
      <c r="BF235" s="14">
        <v>6071.0</v>
      </c>
      <c r="BG235" s="14">
        <v>6069.0</v>
      </c>
      <c r="BH235" s="14">
        <v>6062.0</v>
      </c>
      <c r="BI235" s="14">
        <v>6051.0</v>
      </c>
      <c r="BJ235" s="14">
        <v>6034.0</v>
      </c>
      <c r="BK235" s="14">
        <v>6008.0</v>
      </c>
      <c r="BL235" s="14">
        <v>5974.0</v>
      </c>
      <c r="BM235" s="14">
        <v>5934.0</v>
      </c>
      <c r="BN235" s="14">
        <v>5886.0</v>
      </c>
      <c r="BO235" s="14">
        <v>5828.0</v>
      </c>
      <c r="BP235" s="14">
        <v>5758.0</v>
      </c>
      <c r="BQ235" s="14">
        <v>5673.0</v>
      </c>
      <c r="BR235" s="14">
        <v>5570.0</v>
      </c>
      <c r="BS235" s="14">
        <v>5444.0</v>
      </c>
      <c r="BT235" s="14"/>
      <c r="BW235" s="2"/>
      <c r="BX235" s="2"/>
      <c r="BY235" s="2"/>
      <c r="BZ235" s="2"/>
      <c r="CA235" s="2"/>
      <c r="CB235" s="2"/>
      <c r="CC235" s="2"/>
      <c r="CD235" s="2"/>
      <c r="CE235" s="2"/>
    </row>
    <row r="236" spans="8:8" s="12" ht="20.0" customFormat="1" customHeight="1">
      <c r="A236" s="15">
        <v>15.0</v>
      </c>
      <c r="B236" s="14">
        <v>6375.0</v>
      </c>
      <c r="C236" s="14">
        <v>6375.0</v>
      </c>
      <c r="D236" s="14">
        <v>6376.0</v>
      </c>
      <c r="E236" s="14">
        <v>6376.0</v>
      </c>
      <c r="F236" s="14">
        <v>6375.0</v>
      </c>
      <c r="G236" s="14">
        <v>6374.0</v>
      </c>
      <c r="H236" s="14">
        <v>6373.0</v>
      </c>
      <c r="I236" s="14">
        <v>6372.0</v>
      </c>
      <c r="J236" s="14">
        <v>6370.0</v>
      </c>
      <c r="K236" s="14">
        <v>6369.0</v>
      </c>
      <c r="L236" s="14">
        <v>6367.0</v>
      </c>
      <c r="M236" s="14">
        <v>6365.0</v>
      </c>
      <c r="N236" s="14">
        <v>6363.0</v>
      </c>
      <c r="O236" s="14">
        <v>6361.0</v>
      </c>
      <c r="P236" s="14">
        <v>6358.0</v>
      </c>
      <c r="Q236" s="14">
        <v>6356.0</v>
      </c>
      <c r="R236" s="14">
        <v>6354.0</v>
      </c>
      <c r="S236" s="14">
        <v>6352.0</v>
      </c>
      <c r="T236" s="14">
        <v>6351.0</v>
      </c>
      <c r="U236" s="14">
        <v>6349.0</v>
      </c>
      <c r="V236" s="14">
        <v>6348.0</v>
      </c>
      <c r="W236" s="14">
        <v>6346.0</v>
      </c>
      <c r="X236" s="14">
        <v>6345.0</v>
      </c>
      <c r="Y236" s="14">
        <v>6343.0</v>
      </c>
      <c r="Z236" s="14">
        <v>6341.0</v>
      </c>
      <c r="AA236" s="14">
        <v>6338.0</v>
      </c>
      <c r="AB236" s="14">
        <v>6336.0</v>
      </c>
      <c r="AC236" s="14">
        <v>6334.0</v>
      </c>
      <c r="AD236" s="14">
        <v>6333.0</v>
      </c>
      <c r="AE236" s="14">
        <v>6332.0</v>
      </c>
      <c r="AF236" s="14">
        <v>6330.0</v>
      </c>
      <c r="AG236" s="14">
        <v>6328.0</v>
      </c>
      <c r="AH236" s="14">
        <v>6326.0</v>
      </c>
      <c r="AI236" s="14">
        <v>6324.0</v>
      </c>
      <c r="AJ236" s="14">
        <v>6321.0</v>
      </c>
      <c r="AK236" s="14">
        <v>6318.0</v>
      </c>
      <c r="AL236" s="14">
        <v>6315.0</v>
      </c>
      <c r="AM236" s="14">
        <v>6311.0</v>
      </c>
      <c r="AN236" s="14">
        <v>6307.0</v>
      </c>
      <c r="AO236" s="14">
        <v>6301.0</v>
      </c>
      <c r="AP236" s="14">
        <v>6295.0</v>
      </c>
      <c r="AQ236" s="14">
        <v>6287.0</v>
      </c>
      <c r="AR236" s="14">
        <v>6279.0</v>
      </c>
      <c r="AS236" s="14">
        <v>6270.0</v>
      </c>
      <c r="AT236" s="14">
        <v>6260.0</v>
      </c>
      <c r="AU236" s="14">
        <v>6249.0</v>
      </c>
      <c r="AV236" s="14">
        <v>6238.0</v>
      </c>
      <c r="AW236" s="14">
        <v>6235.0</v>
      </c>
      <c r="AX236" s="14">
        <v>6233.0</v>
      </c>
      <c r="AY236" s="14">
        <v>6231.0</v>
      </c>
      <c r="AZ236" s="14">
        <v>6230.0</v>
      </c>
      <c r="BA236" s="14">
        <v>6229.0</v>
      </c>
      <c r="BB236" s="14">
        <v>6228.0</v>
      </c>
      <c r="BC236" s="14">
        <v>6227.0</v>
      </c>
      <c r="BD236" s="14">
        <v>6226.0</v>
      </c>
      <c r="BE236" s="14">
        <v>6225.0</v>
      </c>
      <c r="BF236" s="14">
        <v>6223.0</v>
      </c>
      <c r="BG236" s="14">
        <v>6220.0</v>
      </c>
      <c r="BH236" s="14">
        <v>6214.0</v>
      </c>
      <c r="BI236" s="14">
        <v>6202.0</v>
      </c>
      <c r="BJ236" s="14">
        <v>6185.0</v>
      </c>
      <c r="BK236" s="14">
        <v>6158.0</v>
      </c>
      <c r="BL236" s="14">
        <v>6124.0</v>
      </c>
      <c r="BM236" s="14">
        <v>6083.0</v>
      </c>
      <c r="BN236" s="14">
        <v>6030.0</v>
      </c>
      <c r="BO236" s="14">
        <v>5966.0</v>
      </c>
      <c r="BP236" s="14">
        <v>5887.0</v>
      </c>
      <c r="BQ236" s="14">
        <v>5789.0</v>
      </c>
      <c r="BR236" s="14">
        <v>5669.0</v>
      </c>
      <c r="BS236" s="14">
        <v>5519.0</v>
      </c>
      <c r="BT236" s="14"/>
      <c r="BW236" s="2"/>
      <c r="BX236" s="2"/>
      <c r="BY236" s="2"/>
      <c r="BZ236" s="2"/>
      <c r="CA236" s="2"/>
      <c r="CB236" s="2"/>
      <c r="CC236" s="2"/>
      <c r="CD236" s="2"/>
      <c r="CE236" s="2"/>
    </row>
    <row r="237" spans="8:8" s="12" ht="20.0" customFormat="1" customHeight="1">
      <c r="A237" s="15">
        <v>16.0</v>
      </c>
      <c r="B237" s="14">
        <v>6535.0</v>
      </c>
      <c r="C237" s="14">
        <v>6535.0</v>
      </c>
      <c r="D237" s="14">
        <v>6535.0</v>
      </c>
      <c r="E237" s="14">
        <v>6534.0</v>
      </c>
      <c r="F237" s="14">
        <v>6534.0</v>
      </c>
      <c r="G237" s="14">
        <v>6533.0</v>
      </c>
      <c r="H237" s="14">
        <v>6531.0</v>
      </c>
      <c r="I237" s="14">
        <v>6530.0</v>
      </c>
      <c r="J237" s="14">
        <v>6529.0</v>
      </c>
      <c r="K237" s="14">
        <v>6527.0</v>
      </c>
      <c r="L237" s="14">
        <v>6525.0</v>
      </c>
      <c r="M237" s="14">
        <v>6523.0</v>
      </c>
      <c r="N237" s="14">
        <v>6521.0</v>
      </c>
      <c r="O237" s="14">
        <v>6519.0</v>
      </c>
      <c r="P237" s="14">
        <v>6516.0</v>
      </c>
      <c r="Q237" s="14">
        <v>6514.0</v>
      </c>
      <c r="R237" s="14">
        <v>6511.0</v>
      </c>
      <c r="S237" s="14">
        <v>6509.0</v>
      </c>
      <c r="T237" s="14">
        <v>6508.0</v>
      </c>
      <c r="U237" s="14">
        <v>6506.0</v>
      </c>
      <c r="V237" s="14">
        <v>6505.0</v>
      </c>
      <c r="W237" s="14">
        <v>6503.0</v>
      </c>
      <c r="X237" s="14">
        <v>6501.0</v>
      </c>
      <c r="Y237" s="14">
        <v>6499.0</v>
      </c>
      <c r="Z237" s="14">
        <v>6497.0</v>
      </c>
      <c r="AA237" s="14">
        <v>6494.0</v>
      </c>
      <c r="AB237" s="14">
        <v>6493.0</v>
      </c>
      <c r="AC237" s="14">
        <v>6492.0</v>
      </c>
      <c r="AD237" s="14">
        <v>6490.0</v>
      </c>
      <c r="AE237" s="14">
        <v>6488.0</v>
      </c>
      <c r="AF237" s="14">
        <v>6487.0</v>
      </c>
      <c r="AG237" s="14">
        <v>6484.0</v>
      </c>
      <c r="AH237" s="14">
        <v>6482.0</v>
      </c>
      <c r="AI237" s="14">
        <v>6479.0</v>
      </c>
      <c r="AJ237" s="14">
        <v>6477.0</v>
      </c>
      <c r="AK237" s="14">
        <v>6473.0</v>
      </c>
      <c r="AL237" s="14">
        <v>6470.0</v>
      </c>
      <c r="AM237" s="14">
        <v>6466.0</v>
      </c>
      <c r="AN237" s="14">
        <v>6461.0</v>
      </c>
      <c r="AO237" s="14">
        <v>6455.0</v>
      </c>
      <c r="AP237" s="14">
        <v>6448.0</v>
      </c>
      <c r="AQ237" s="14">
        <v>6440.0</v>
      </c>
      <c r="AR237" s="14">
        <v>6431.0</v>
      </c>
      <c r="AS237" s="14">
        <v>6421.0</v>
      </c>
      <c r="AT237" s="14">
        <v>6411.0</v>
      </c>
      <c r="AU237" s="14">
        <v>6399.0</v>
      </c>
      <c r="AV237" s="14">
        <v>6394.0</v>
      </c>
      <c r="AW237" s="14">
        <v>6390.0</v>
      </c>
      <c r="AX237" s="14">
        <v>6389.0</v>
      </c>
      <c r="AY237" s="14">
        <v>6387.0</v>
      </c>
      <c r="AZ237" s="14">
        <v>6386.0</v>
      </c>
      <c r="BA237" s="14">
        <v>6385.0</v>
      </c>
      <c r="BB237" s="14">
        <v>6384.0</v>
      </c>
      <c r="BC237" s="14">
        <v>6383.0</v>
      </c>
      <c r="BD237" s="14">
        <v>6382.0</v>
      </c>
      <c r="BE237" s="14">
        <v>6380.0</v>
      </c>
      <c r="BF237" s="14">
        <v>6378.0</v>
      </c>
      <c r="BG237" s="14">
        <v>6376.0</v>
      </c>
      <c r="BH237" s="14">
        <v>6369.0</v>
      </c>
      <c r="BI237" s="14">
        <v>6357.0</v>
      </c>
      <c r="BJ237" s="14">
        <v>6339.0</v>
      </c>
      <c r="BK237" s="14">
        <v>6312.0</v>
      </c>
      <c r="BL237" s="14">
        <v>6277.0</v>
      </c>
      <c r="BM237" s="14">
        <v>6235.0</v>
      </c>
      <c r="BN237" s="14">
        <v>6181.0</v>
      </c>
      <c r="BO237" s="14">
        <v>6115.0</v>
      </c>
      <c r="BP237" s="14">
        <v>6030.0</v>
      </c>
      <c r="BQ237" s="14">
        <v>5918.0</v>
      </c>
      <c r="BR237" s="14">
        <v>5778.0</v>
      </c>
      <c r="BS237" s="14">
        <v>5600.0</v>
      </c>
      <c r="BT237" s="14"/>
      <c r="BW237" s="2"/>
      <c r="BX237" s="2"/>
      <c r="BY237" s="2"/>
      <c r="BZ237" s="2"/>
      <c r="CA237" s="2"/>
      <c r="CB237" s="2"/>
      <c r="CC237" s="2"/>
      <c r="CD237" s="2"/>
      <c r="CE237" s="2"/>
    </row>
    <row r="238" spans="8:8" s="12" ht="20.0" customFormat="1" customHeight="1">
      <c r="A238" s="15">
        <v>17.0</v>
      </c>
      <c r="B238" s="14">
        <v>6698.0</v>
      </c>
      <c r="C238" s="14">
        <v>6698.0</v>
      </c>
      <c r="D238" s="14">
        <v>6698.0</v>
      </c>
      <c r="E238" s="14">
        <v>6697.0</v>
      </c>
      <c r="F238" s="14">
        <v>6696.0</v>
      </c>
      <c r="G238" s="14">
        <v>6695.0</v>
      </c>
      <c r="H238" s="14">
        <v>6694.0</v>
      </c>
      <c r="I238" s="14">
        <v>6693.0</v>
      </c>
      <c r="J238" s="14">
        <v>6691.0</v>
      </c>
      <c r="K238" s="14">
        <v>6689.0</v>
      </c>
      <c r="L238" s="14">
        <v>6687.0</v>
      </c>
      <c r="M238" s="14">
        <v>6685.0</v>
      </c>
      <c r="N238" s="14">
        <v>6683.0</v>
      </c>
      <c r="O238" s="14">
        <v>6680.0</v>
      </c>
      <c r="P238" s="14">
        <v>6678.0</v>
      </c>
      <c r="Q238" s="14">
        <v>6675.0</v>
      </c>
      <c r="R238" s="14">
        <v>6673.0</v>
      </c>
      <c r="S238" s="14">
        <v>6671.0</v>
      </c>
      <c r="T238" s="14">
        <v>6669.0</v>
      </c>
      <c r="U238" s="14">
        <v>6668.0</v>
      </c>
      <c r="V238" s="14">
        <v>6666.0</v>
      </c>
      <c r="W238" s="14">
        <v>6664.0</v>
      </c>
      <c r="X238" s="14">
        <v>6662.0</v>
      </c>
      <c r="Y238" s="14">
        <v>6659.0</v>
      </c>
      <c r="Z238" s="14">
        <v>6657.0</v>
      </c>
      <c r="AA238" s="14">
        <v>6656.0</v>
      </c>
      <c r="AB238" s="14">
        <v>6654.0</v>
      </c>
      <c r="AC238" s="14">
        <v>6653.0</v>
      </c>
      <c r="AD238" s="14">
        <v>6651.0</v>
      </c>
      <c r="AE238" s="14">
        <v>6649.0</v>
      </c>
      <c r="AF238" s="14">
        <v>6647.0</v>
      </c>
      <c r="AG238" s="14">
        <v>6645.0</v>
      </c>
      <c r="AH238" s="14">
        <v>6643.0</v>
      </c>
      <c r="AI238" s="14">
        <v>6640.0</v>
      </c>
      <c r="AJ238" s="14">
        <v>6637.0</v>
      </c>
      <c r="AK238" s="14">
        <v>6633.0</v>
      </c>
      <c r="AL238" s="14">
        <v>6629.0</v>
      </c>
      <c r="AM238" s="14">
        <v>6625.0</v>
      </c>
      <c r="AN238" s="14">
        <v>6620.0</v>
      </c>
      <c r="AO238" s="14">
        <v>6613.0</v>
      </c>
      <c r="AP238" s="14">
        <v>6606.0</v>
      </c>
      <c r="AQ238" s="14">
        <v>6598.0</v>
      </c>
      <c r="AR238" s="14">
        <v>6588.0</v>
      </c>
      <c r="AS238" s="14">
        <v>6577.0</v>
      </c>
      <c r="AT238" s="14">
        <v>6566.0</v>
      </c>
      <c r="AU238" s="14">
        <v>6559.0</v>
      </c>
      <c r="AV238" s="14">
        <v>6554.0</v>
      </c>
      <c r="AW238" s="14">
        <v>6550.0</v>
      </c>
      <c r="AX238" s="14">
        <v>6548.0</v>
      </c>
      <c r="AY238" s="14">
        <v>6547.0</v>
      </c>
      <c r="AZ238" s="14">
        <v>6545.0</v>
      </c>
      <c r="BA238" s="14">
        <v>6544.0</v>
      </c>
      <c r="BB238" s="14">
        <v>6543.0</v>
      </c>
      <c r="BC238" s="14">
        <v>6542.0</v>
      </c>
      <c r="BD238" s="14">
        <v>6541.0</v>
      </c>
      <c r="BE238" s="14">
        <v>6540.0</v>
      </c>
      <c r="BF238" s="14">
        <v>6538.0</v>
      </c>
      <c r="BG238" s="14">
        <v>6535.0</v>
      </c>
      <c r="BH238" s="14">
        <v>6528.0</v>
      </c>
      <c r="BI238" s="14">
        <v>6516.0</v>
      </c>
      <c r="BJ238" s="14">
        <v>6498.0</v>
      </c>
      <c r="BK238" s="14">
        <v>6470.0</v>
      </c>
      <c r="BL238" s="14">
        <v>6434.0</v>
      </c>
      <c r="BM238" s="14">
        <v>6390.0</v>
      </c>
      <c r="BN238" s="14">
        <v>6336.0</v>
      </c>
      <c r="BO238" s="14">
        <v>6268.0</v>
      </c>
      <c r="BP238" s="14">
        <v>6180.0</v>
      </c>
      <c r="BQ238" s="14">
        <v>6065.0</v>
      </c>
      <c r="BR238" s="14">
        <v>5902.0</v>
      </c>
      <c r="BS238" s="14">
        <v>5689.0</v>
      </c>
      <c r="BT238" s="14"/>
      <c r="BW238" s="2"/>
      <c r="BX238" s="2"/>
      <c r="BY238" s="2"/>
      <c r="BZ238" s="2"/>
      <c r="CA238" s="2"/>
      <c r="CB238" s="2"/>
      <c r="CC238" s="2"/>
      <c r="CD238" s="2"/>
      <c r="CE238" s="2"/>
    </row>
    <row r="239" spans="8:8" s="12" ht="20.0" customFormat="1" customHeight="1">
      <c r="A239" s="15">
        <v>18.0</v>
      </c>
      <c r="B239" s="14">
        <v>6865.0</v>
      </c>
      <c r="C239" s="14">
        <v>6865.0</v>
      </c>
      <c r="D239" s="14">
        <v>6865.0</v>
      </c>
      <c r="E239" s="14">
        <v>6864.0</v>
      </c>
      <c r="F239" s="14">
        <v>6863.0</v>
      </c>
      <c r="G239" s="14">
        <v>6862.0</v>
      </c>
      <c r="H239" s="14">
        <v>6861.0</v>
      </c>
      <c r="I239" s="14">
        <v>6859.0</v>
      </c>
      <c r="J239" s="14">
        <v>6858.0</v>
      </c>
      <c r="K239" s="14">
        <v>6856.0</v>
      </c>
      <c r="L239" s="14">
        <v>6854.0</v>
      </c>
      <c r="M239" s="14">
        <v>6852.0</v>
      </c>
      <c r="N239" s="14">
        <v>6849.0</v>
      </c>
      <c r="O239" s="14">
        <v>6846.0</v>
      </c>
      <c r="P239" s="14">
        <v>6844.0</v>
      </c>
      <c r="Q239" s="14">
        <v>6841.0</v>
      </c>
      <c r="R239" s="14">
        <v>6838.0</v>
      </c>
      <c r="S239" s="14">
        <v>6836.0</v>
      </c>
      <c r="T239" s="14">
        <v>6834.0</v>
      </c>
      <c r="U239" s="14">
        <v>6833.0</v>
      </c>
      <c r="V239" s="14">
        <v>6831.0</v>
      </c>
      <c r="W239" s="14">
        <v>6829.0</v>
      </c>
      <c r="X239" s="14">
        <v>6826.0</v>
      </c>
      <c r="Y239" s="14">
        <v>6824.0</v>
      </c>
      <c r="Z239" s="14">
        <v>6823.0</v>
      </c>
      <c r="AA239" s="14">
        <v>6821.0</v>
      </c>
      <c r="AB239" s="14">
        <v>6820.0</v>
      </c>
      <c r="AC239" s="14">
        <v>6819.0</v>
      </c>
      <c r="AD239" s="14">
        <v>6817.0</v>
      </c>
      <c r="AE239" s="14">
        <v>6815.0</v>
      </c>
      <c r="AF239" s="14">
        <v>6813.0</v>
      </c>
      <c r="AG239" s="14">
        <v>6810.0</v>
      </c>
      <c r="AH239" s="14">
        <v>6808.0</v>
      </c>
      <c r="AI239" s="14">
        <v>6805.0</v>
      </c>
      <c r="AJ239" s="14">
        <v>6801.0</v>
      </c>
      <c r="AK239" s="14">
        <v>6797.0</v>
      </c>
      <c r="AL239" s="14">
        <v>6793.0</v>
      </c>
      <c r="AM239" s="14">
        <v>6789.0</v>
      </c>
      <c r="AN239" s="14">
        <v>6783.0</v>
      </c>
      <c r="AO239" s="14">
        <v>6777.0</v>
      </c>
      <c r="AP239" s="14">
        <v>6769.0</v>
      </c>
      <c r="AQ239" s="14">
        <v>6760.0</v>
      </c>
      <c r="AR239" s="14">
        <v>6750.0</v>
      </c>
      <c r="AS239" s="14">
        <v>6739.0</v>
      </c>
      <c r="AT239" s="14">
        <v>6730.0</v>
      </c>
      <c r="AU239" s="14">
        <v>6723.0</v>
      </c>
      <c r="AV239" s="14">
        <v>6718.0</v>
      </c>
      <c r="AW239" s="14">
        <v>6714.0</v>
      </c>
      <c r="AX239" s="14">
        <v>6712.0</v>
      </c>
      <c r="AY239" s="14">
        <v>6710.0</v>
      </c>
      <c r="AZ239" s="14">
        <v>6709.0</v>
      </c>
      <c r="BA239" s="14">
        <v>6708.0</v>
      </c>
      <c r="BB239" s="14">
        <v>6707.0</v>
      </c>
      <c r="BC239" s="14">
        <v>6706.0</v>
      </c>
      <c r="BD239" s="14">
        <v>6705.0</v>
      </c>
      <c r="BE239" s="14">
        <v>6703.0</v>
      </c>
      <c r="BF239" s="14">
        <v>6701.0</v>
      </c>
      <c r="BG239" s="14">
        <v>6698.0</v>
      </c>
      <c r="BH239" s="14">
        <v>6691.0</v>
      </c>
      <c r="BI239" s="14">
        <v>6679.0</v>
      </c>
      <c r="BJ239" s="14">
        <v>6660.0</v>
      </c>
      <c r="BK239" s="14">
        <v>6631.0</v>
      </c>
      <c r="BL239" s="14">
        <v>6594.0</v>
      </c>
      <c r="BM239" s="14">
        <v>6550.0</v>
      </c>
      <c r="BN239" s="14">
        <v>6494.0</v>
      </c>
      <c r="BO239" s="14">
        <v>6424.0</v>
      </c>
      <c r="BP239" s="14">
        <v>6335.0</v>
      </c>
      <c r="BQ239" s="14">
        <v>6217.0</v>
      </c>
      <c r="BR239" s="14">
        <v>6045.0</v>
      </c>
      <c r="BS239" s="14">
        <v>5791.0</v>
      </c>
      <c r="BT239" s="14"/>
      <c r="BW239" s="2"/>
      <c r="BX239" s="2"/>
      <c r="BY239" s="2"/>
      <c r="BZ239" s="2"/>
      <c r="CA239" s="2"/>
      <c r="CB239" s="2"/>
      <c r="CC239" s="2"/>
      <c r="CD239" s="2"/>
      <c r="CE239" s="2"/>
    </row>
    <row r="240" spans="8:8" s="12" ht="20.0" customFormat="1" customHeight="1">
      <c r="A240" s="15">
        <v>19.0</v>
      </c>
      <c r="B240" s="14">
        <v>7037.0</v>
      </c>
      <c r="C240" s="14">
        <v>7036.0</v>
      </c>
      <c r="D240" s="14">
        <v>7036.0</v>
      </c>
      <c r="E240" s="14">
        <v>7035.0</v>
      </c>
      <c r="F240" s="14">
        <v>7034.0</v>
      </c>
      <c r="G240" s="14">
        <v>7033.0</v>
      </c>
      <c r="H240" s="14">
        <v>7031.0</v>
      </c>
      <c r="I240" s="14">
        <v>7030.0</v>
      </c>
      <c r="J240" s="14">
        <v>7028.0</v>
      </c>
      <c r="K240" s="14">
        <v>7026.0</v>
      </c>
      <c r="L240" s="14">
        <v>7024.0</v>
      </c>
      <c r="M240" s="14">
        <v>7022.0</v>
      </c>
      <c r="N240" s="14">
        <v>7020.0</v>
      </c>
      <c r="O240" s="14">
        <v>7017.0</v>
      </c>
      <c r="P240" s="14">
        <v>7014.0</v>
      </c>
      <c r="Q240" s="14">
        <v>7011.0</v>
      </c>
      <c r="R240" s="14">
        <v>7008.0</v>
      </c>
      <c r="S240" s="14">
        <v>7006.0</v>
      </c>
      <c r="T240" s="14">
        <v>7004.0</v>
      </c>
      <c r="U240" s="14">
        <v>7002.0</v>
      </c>
      <c r="V240" s="14">
        <v>7000.0</v>
      </c>
      <c r="W240" s="14">
        <v>6998.0</v>
      </c>
      <c r="X240" s="14">
        <v>6995.0</v>
      </c>
      <c r="Y240" s="14">
        <v>6994.0</v>
      </c>
      <c r="Z240" s="14">
        <v>6993.0</v>
      </c>
      <c r="AA240" s="14">
        <v>6992.0</v>
      </c>
      <c r="AB240" s="14">
        <v>6990.0</v>
      </c>
      <c r="AC240" s="14">
        <v>6989.0</v>
      </c>
      <c r="AD240" s="14">
        <v>6987.0</v>
      </c>
      <c r="AE240" s="14">
        <v>6985.0</v>
      </c>
      <c r="AF240" s="14">
        <v>6983.0</v>
      </c>
      <c r="AG240" s="14">
        <v>6980.0</v>
      </c>
      <c r="AH240" s="14">
        <v>6977.0</v>
      </c>
      <c r="AI240" s="14">
        <v>6974.0</v>
      </c>
      <c r="AJ240" s="14">
        <v>6971.0</v>
      </c>
      <c r="AK240" s="14">
        <v>6967.0</v>
      </c>
      <c r="AL240" s="14">
        <v>6962.0</v>
      </c>
      <c r="AM240" s="14">
        <v>6958.0</v>
      </c>
      <c r="AN240" s="14">
        <v>6952.0</v>
      </c>
      <c r="AO240" s="14">
        <v>6945.0</v>
      </c>
      <c r="AP240" s="14">
        <v>6937.0</v>
      </c>
      <c r="AQ240" s="14">
        <v>6928.0</v>
      </c>
      <c r="AR240" s="14">
        <v>6917.0</v>
      </c>
      <c r="AS240" s="14">
        <v>6907.0</v>
      </c>
      <c r="AT240" s="14">
        <v>6899.0</v>
      </c>
      <c r="AU240" s="14">
        <v>6891.0</v>
      </c>
      <c r="AV240" s="14">
        <v>6886.0</v>
      </c>
      <c r="AW240" s="14">
        <v>6882.0</v>
      </c>
      <c r="AX240" s="14">
        <v>6880.0</v>
      </c>
      <c r="AY240" s="14">
        <v>6878.0</v>
      </c>
      <c r="AZ240" s="14">
        <v>6877.0</v>
      </c>
      <c r="BA240" s="14">
        <v>6876.0</v>
      </c>
      <c r="BB240" s="14">
        <v>6875.0</v>
      </c>
      <c r="BC240" s="14">
        <v>6874.0</v>
      </c>
      <c r="BD240" s="14">
        <v>6872.0</v>
      </c>
      <c r="BE240" s="14">
        <v>6871.0</v>
      </c>
      <c r="BF240" s="14">
        <v>6869.0</v>
      </c>
      <c r="BG240" s="14">
        <v>6866.0</v>
      </c>
      <c r="BH240" s="14">
        <v>6859.0</v>
      </c>
      <c r="BI240" s="14">
        <v>6846.0</v>
      </c>
      <c r="BJ240" s="14">
        <v>6827.0</v>
      </c>
      <c r="BK240" s="14">
        <v>6797.0</v>
      </c>
      <c r="BL240" s="14">
        <v>6759.0</v>
      </c>
      <c r="BM240" s="14">
        <v>6714.0</v>
      </c>
      <c r="BN240" s="14">
        <v>6656.0</v>
      </c>
      <c r="BO240" s="14">
        <v>6585.0</v>
      </c>
      <c r="BP240" s="14">
        <v>6493.0</v>
      </c>
      <c r="BQ240" s="14">
        <v>6372.0</v>
      </c>
      <c r="BR240" s="14">
        <v>6196.0</v>
      </c>
      <c r="BS240" s="14">
        <v>5910.0</v>
      </c>
      <c r="BT240" s="14"/>
      <c r="BW240" s="2"/>
      <c r="BX240" s="2"/>
      <c r="BY240" s="2"/>
      <c r="BZ240" s="2"/>
      <c r="CA240" s="2"/>
      <c r="CB240" s="2"/>
      <c r="CC240" s="2"/>
      <c r="CD240" s="2"/>
      <c r="CE240" s="2"/>
    </row>
    <row r="241" spans="8:8" s="12" ht="20.0" customFormat="1" customHeight="1">
      <c r="A241" s="15">
        <v>20.0</v>
      </c>
      <c r="B241" s="14">
        <v>7212.0</v>
      </c>
      <c r="C241" s="14">
        <v>7212.0</v>
      </c>
      <c r="D241" s="14">
        <v>7211.0</v>
      </c>
      <c r="E241" s="14">
        <v>7210.0</v>
      </c>
      <c r="F241" s="14">
        <v>7209.0</v>
      </c>
      <c r="G241" s="14">
        <v>7208.0</v>
      </c>
      <c r="H241" s="14">
        <v>7207.0</v>
      </c>
      <c r="I241" s="14">
        <v>7205.0</v>
      </c>
      <c r="J241" s="14">
        <v>7203.0</v>
      </c>
      <c r="K241" s="14">
        <v>7201.0</v>
      </c>
      <c r="L241" s="14">
        <v>7199.0</v>
      </c>
      <c r="M241" s="14">
        <v>7197.0</v>
      </c>
      <c r="N241" s="14">
        <v>7194.0</v>
      </c>
      <c r="O241" s="14">
        <v>7191.0</v>
      </c>
      <c r="P241" s="14">
        <v>7188.0</v>
      </c>
      <c r="Q241" s="14">
        <v>7185.0</v>
      </c>
      <c r="R241" s="14">
        <v>7182.0</v>
      </c>
      <c r="S241" s="14">
        <v>7180.0</v>
      </c>
      <c r="T241" s="14">
        <v>7178.0</v>
      </c>
      <c r="U241" s="14">
        <v>7176.0</v>
      </c>
      <c r="V241" s="14">
        <v>7174.0</v>
      </c>
      <c r="W241" s="14">
        <v>7171.0</v>
      </c>
      <c r="X241" s="14">
        <v>7170.0</v>
      </c>
      <c r="Y241" s="14">
        <v>7169.0</v>
      </c>
      <c r="Z241" s="14">
        <v>7168.0</v>
      </c>
      <c r="AA241" s="14">
        <v>7167.0</v>
      </c>
      <c r="AB241" s="14">
        <v>7165.0</v>
      </c>
      <c r="AC241" s="14">
        <v>7163.0</v>
      </c>
      <c r="AD241" s="14">
        <v>7162.0</v>
      </c>
      <c r="AE241" s="14">
        <v>7160.0</v>
      </c>
      <c r="AF241" s="14">
        <v>7157.0</v>
      </c>
      <c r="AG241" s="14">
        <v>7155.0</v>
      </c>
      <c r="AH241" s="14">
        <v>7152.0</v>
      </c>
      <c r="AI241" s="14">
        <v>7148.0</v>
      </c>
      <c r="AJ241" s="14">
        <v>7145.0</v>
      </c>
      <c r="AK241" s="14">
        <v>7141.0</v>
      </c>
      <c r="AL241" s="14">
        <v>7136.0</v>
      </c>
      <c r="AM241" s="14">
        <v>7132.0</v>
      </c>
      <c r="AN241" s="14">
        <v>7126.0</v>
      </c>
      <c r="AO241" s="14">
        <v>7119.0</v>
      </c>
      <c r="AP241" s="14">
        <v>7111.0</v>
      </c>
      <c r="AQ241" s="14">
        <v>7101.0</v>
      </c>
      <c r="AR241" s="14">
        <v>7090.0</v>
      </c>
      <c r="AS241" s="14">
        <v>7080.0</v>
      </c>
      <c r="AT241" s="14">
        <v>7071.0</v>
      </c>
      <c r="AU241" s="14">
        <v>7064.0</v>
      </c>
      <c r="AV241" s="14">
        <v>7058.0</v>
      </c>
      <c r="AW241" s="14">
        <v>7054.0</v>
      </c>
      <c r="AX241" s="14">
        <v>7052.0</v>
      </c>
      <c r="AY241" s="14">
        <v>7050.0</v>
      </c>
      <c r="AZ241" s="14">
        <v>7049.0</v>
      </c>
      <c r="BA241" s="14">
        <v>7047.0</v>
      </c>
      <c r="BB241" s="14">
        <v>7046.0</v>
      </c>
      <c r="BC241" s="14">
        <v>7045.0</v>
      </c>
      <c r="BD241" s="14">
        <v>7044.0</v>
      </c>
      <c r="BE241" s="14">
        <v>7043.0</v>
      </c>
      <c r="BF241" s="14">
        <v>7040.0</v>
      </c>
      <c r="BG241" s="14">
        <v>7038.0</v>
      </c>
      <c r="BH241" s="14">
        <v>7030.0</v>
      </c>
      <c r="BI241" s="14">
        <v>7017.0</v>
      </c>
      <c r="BJ241" s="14">
        <v>6997.0</v>
      </c>
      <c r="BK241" s="14">
        <v>6967.0</v>
      </c>
      <c r="BL241" s="14">
        <v>6928.0</v>
      </c>
      <c r="BM241" s="14">
        <v>6882.0</v>
      </c>
      <c r="BN241" s="14">
        <v>6823.0</v>
      </c>
      <c r="BO241" s="14">
        <v>6749.0</v>
      </c>
      <c r="BP241" s="14">
        <v>6655.0</v>
      </c>
      <c r="BQ241" s="14">
        <v>6531.0</v>
      </c>
      <c r="BR241" s="14">
        <v>6351.0</v>
      </c>
      <c r="BS241" s="14">
        <v>6054.0</v>
      </c>
      <c r="BT241" s="14"/>
      <c r="BW241" s="2"/>
      <c r="BX241" s="2"/>
      <c r="BY241" s="2"/>
      <c r="BZ241" s="2"/>
      <c r="CA241" s="2"/>
      <c r="CB241" s="2"/>
      <c r="CC241" s="2"/>
      <c r="CD241" s="2"/>
      <c r="CE241" s="2"/>
    </row>
    <row r="242" spans="8:8" s="12" ht="20.0" customFormat="1" customHeight="1">
      <c r="A242" s="15">
        <v>21.0</v>
      </c>
      <c r="B242" s="14">
        <v>7392.0</v>
      </c>
      <c r="C242" s="14">
        <v>7392.0</v>
      </c>
      <c r="D242" s="14">
        <v>7391.0</v>
      </c>
      <c r="E242" s="14">
        <v>7390.0</v>
      </c>
      <c r="F242" s="14">
        <v>7389.0</v>
      </c>
      <c r="G242" s="14">
        <v>7388.0</v>
      </c>
      <c r="H242" s="14">
        <v>7386.0</v>
      </c>
      <c r="I242" s="14">
        <v>7385.0</v>
      </c>
      <c r="J242" s="14">
        <v>7383.0</v>
      </c>
      <c r="K242" s="14">
        <v>7381.0</v>
      </c>
      <c r="L242" s="14">
        <v>7379.0</v>
      </c>
      <c r="M242" s="14">
        <v>7376.0</v>
      </c>
      <c r="N242" s="14">
        <v>7373.0</v>
      </c>
      <c r="O242" s="14">
        <v>7370.0</v>
      </c>
      <c r="P242" s="14">
        <v>7367.0</v>
      </c>
      <c r="Q242" s="14">
        <v>7364.0</v>
      </c>
      <c r="R242" s="14">
        <v>7361.0</v>
      </c>
      <c r="S242" s="14">
        <v>7358.0</v>
      </c>
      <c r="T242" s="14">
        <v>7356.0</v>
      </c>
      <c r="U242" s="14">
        <v>7354.0</v>
      </c>
      <c r="V242" s="14">
        <v>7352.0</v>
      </c>
      <c r="W242" s="14">
        <v>7350.0</v>
      </c>
      <c r="X242" s="14">
        <v>7349.0</v>
      </c>
      <c r="Y242" s="14">
        <v>7348.0</v>
      </c>
      <c r="Z242" s="14">
        <v>7347.0</v>
      </c>
      <c r="AA242" s="14">
        <v>7346.0</v>
      </c>
      <c r="AB242" s="14">
        <v>7344.0</v>
      </c>
      <c r="AC242" s="14">
        <v>7343.0</v>
      </c>
      <c r="AD242" s="14">
        <v>7341.0</v>
      </c>
      <c r="AE242" s="14">
        <v>7339.0</v>
      </c>
      <c r="AF242" s="14">
        <v>7336.0</v>
      </c>
      <c r="AG242" s="14">
        <v>7333.0</v>
      </c>
      <c r="AH242" s="14">
        <v>7330.0</v>
      </c>
      <c r="AI242" s="14">
        <v>7327.0</v>
      </c>
      <c r="AJ242" s="14">
        <v>7323.0</v>
      </c>
      <c r="AK242" s="14">
        <v>7319.0</v>
      </c>
      <c r="AL242" s="14">
        <v>7315.0</v>
      </c>
      <c r="AM242" s="14">
        <v>7310.0</v>
      </c>
      <c r="AN242" s="14">
        <v>7304.0</v>
      </c>
      <c r="AO242" s="14">
        <v>7297.0</v>
      </c>
      <c r="AP242" s="14">
        <v>7288.0</v>
      </c>
      <c r="AQ242" s="14">
        <v>7278.0</v>
      </c>
      <c r="AR242" s="14">
        <v>7267.0</v>
      </c>
      <c r="AS242" s="14">
        <v>7257.0</v>
      </c>
      <c r="AT242" s="14">
        <v>7248.0</v>
      </c>
      <c r="AU242" s="14">
        <v>7240.0</v>
      </c>
      <c r="AV242" s="14">
        <v>7234.0</v>
      </c>
      <c r="AW242" s="14">
        <v>7230.0</v>
      </c>
      <c r="AX242" s="14">
        <v>7228.0</v>
      </c>
      <c r="AY242" s="14">
        <v>7226.0</v>
      </c>
      <c r="AZ242" s="14">
        <v>7225.0</v>
      </c>
      <c r="BA242" s="14">
        <v>7224.0</v>
      </c>
      <c r="BB242" s="14">
        <v>7223.0</v>
      </c>
      <c r="BC242" s="14">
        <v>7222.0</v>
      </c>
      <c r="BD242" s="14">
        <v>7220.0</v>
      </c>
      <c r="BE242" s="14">
        <v>7219.0</v>
      </c>
      <c r="BF242" s="14">
        <v>7216.0</v>
      </c>
      <c r="BG242" s="14">
        <v>7213.0</v>
      </c>
      <c r="BH242" s="14">
        <v>7206.0</v>
      </c>
      <c r="BI242" s="14">
        <v>7192.0</v>
      </c>
      <c r="BJ242" s="14">
        <v>7172.0</v>
      </c>
      <c r="BK242" s="14">
        <v>7141.0</v>
      </c>
      <c r="BL242" s="14">
        <v>7101.0</v>
      </c>
      <c r="BM242" s="14">
        <v>7054.0</v>
      </c>
      <c r="BN242" s="14">
        <v>6993.0</v>
      </c>
      <c r="BO242" s="14">
        <v>6918.0</v>
      </c>
      <c r="BP242" s="14">
        <v>6822.0</v>
      </c>
      <c r="BQ242" s="14">
        <v>6695.0</v>
      </c>
      <c r="BR242" s="14">
        <v>6510.0</v>
      </c>
      <c r="BS242" s="14">
        <v>6205.0</v>
      </c>
      <c r="BT242" s="14"/>
      <c r="BW242" s="2"/>
      <c r="BX242" s="2"/>
      <c r="BY242" s="2"/>
      <c r="BZ242" s="2"/>
      <c r="CA242" s="2"/>
      <c r="CB242" s="2"/>
      <c r="CC242" s="2"/>
      <c r="CD242" s="2"/>
      <c r="CE242" s="2"/>
    </row>
    <row r="243" spans="8:8" s="12" ht="20.0" customFormat="1" customHeight="1">
      <c r="A243" s="15">
        <v>22.0</v>
      </c>
      <c r="B243" s="14">
        <v>7576.0</v>
      </c>
      <c r="C243" s="14">
        <v>7576.0</v>
      </c>
      <c r="D243" s="14">
        <v>7575.0</v>
      </c>
      <c r="E243" s="14">
        <v>7575.0</v>
      </c>
      <c r="F243" s="14">
        <v>7573.0</v>
      </c>
      <c r="G243" s="14">
        <v>7572.0</v>
      </c>
      <c r="H243" s="14">
        <v>7571.0</v>
      </c>
      <c r="I243" s="14">
        <v>7569.0</v>
      </c>
      <c r="J243" s="14">
        <v>7567.0</v>
      </c>
      <c r="K243" s="14">
        <v>7565.0</v>
      </c>
      <c r="L243" s="14">
        <v>7563.0</v>
      </c>
      <c r="M243" s="14">
        <v>7560.0</v>
      </c>
      <c r="N243" s="14">
        <v>7557.0</v>
      </c>
      <c r="O243" s="14">
        <v>7554.0</v>
      </c>
      <c r="P243" s="14">
        <v>7551.0</v>
      </c>
      <c r="Q243" s="14">
        <v>7547.0</v>
      </c>
      <c r="R243" s="14">
        <v>7544.0</v>
      </c>
      <c r="S243" s="14">
        <v>7542.0</v>
      </c>
      <c r="T243" s="14">
        <v>7539.0</v>
      </c>
      <c r="U243" s="14">
        <v>7537.0</v>
      </c>
      <c r="V243" s="14">
        <v>7536.0</v>
      </c>
      <c r="W243" s="14">
        <v>7534.0</v>
      </c>
      <c r="X243" s="14">
        <v>7533.0</v>
      </c>
      <c r="Y243" s="14">
        <v>7532.0</v>
      </c>
      <c r="Z243" s="14">
        <v>7531.0</v>
      </c>
      <c r="AA243" s="14">
        <v>7529.0</v>
      </c>
      <c r="AB243" s="14">
        <v>7528.0</v>
      </c>
      <c r="AC243" s="14">
        <v>7526.0</v>
      </c>
      <c r="AD243" s="14">
        <v>7524.0</v>
      </c>
      <c r="AE243" s="14">
        <v>7522.0</v>
      </c>
      <c r="AF243" s="14">
        <v>7520.0</v>
      </c>
      <c r="AG243" s="14">
        <v>7517.0</v>
      </c>
      <c r="AH243" s="14">
        <v>7514.0</v>
      </c>
      <c r="AI243" s="14">
        <v>7510.0</v>
      </c>
      <c r="AJ243" s="14">
        <v>7507.0</v>
      </c>
      <c r="AK243" s="14">
        <v>7502.0</v>
      </c>
      <c r="AL243" s="14">
        <v>7498.0</v>
      </c>
      <c r="AM243" s="14">
        <v>7493.0</v>
      </c>
      <c r="AN243" s="14">
        <v>7486.0</v>
      </c>
      <c r="AO243" s="14">
        <v>7479.0</v>
      </c>
      <c r="AP243" s="14">
        <v>7471.0</v>
      </c>
      <c r="AQ243" s="14">
        <v>7460.0</v>
      </c>
      <c r="AR243" s="14">
        <v>7449.0</v>
      </c>
      <c r="AS243" s="14">
        <v>7438.0</v>
      </c>
      <c r="AT243" s="14">
        <v>7429.0</v>
      </c>
      <c r="AU243" s="14">
        <v>7421.0</v>
      </c>
      <c r="AV243" s="14">
        <v>7415.0</v>
      </c>
      <c r="AW243" s="14">
        <v>7411.0</v>
      </c>
      <c r="AX243" s="14">
        <v>7409.0</v>
      </c>
      <c r="AY243" s="14">
        <v>7407.0</v>
      </c>
      <c r="AZ243" s="14">
        <v>7405.0</v>
      </c>
      <c r="BA243" s="14">
        <v>7404.0</v>
      </c>
      <c r="BB243" s="14">
        <v>7403.0</v>
      </c>
      <c r="BC243" s="14">
        <v>7402.0</v>
      </c>
      <c r="BD243" s="14">
        <v>7401.0</v>
      </c>
      <c r="BE243" s="14">
        <v>7399.0</v>
      </c>
      <c r="BF243" s="14">
        <v>7397.0</v>
      </c>
      <c r="BG243" s="14">
        <v>7394.0</v>
      </c>
      <c r="BH243" s="14">
        <v>7386.0</v>
      </c>
      <c r="BI243" s="14">
        <v>7372.0</v>
      </c>
      <c r="BJ243" s="14">
        <v>7351.0</v>
      </c>
      <c r="BK243" s="14">
        <v>7319.0</v>
      </c>
      <c r="BL243" s="14">
        <v>7279.0</v>
      </c>
      <c r="BM243" s="14">
        <v>7230.0</v>
      </c>
      <c r="BN243" s="14">
        <v>7168.0</v>
      </c>
      <c r="BO243" s="14">
        <v>7091.0</v>
      </c>
      <c r="BP243" s="14">
        <v>6992.0</v>
      </c>
      <c r="BQ243" s="14">
        <v>6862.0</v>
      </c>
      <c r="BR243" s="14">
        <v>6673.0</v>
      </c>
      <c r="BS243" s="14">
        <v>6360.0</v>
      </c>
      <c r="BT243" s="14"/>
      <c r="BW243" s="2"/>
      <c r="BX243" s="2"/>
      <c r="BY243" s="2"/>
      <c r="BZ243" s="2"/>
      <c r="CA243" s="2"/>
      <c r="CB243" s="2"/>
      <c r="CC243" s="2"/>
      <c r="CD243" s="2"/>
      <c r="CE243" s="2"/>
    </row>
    <row r="244" spans="8:8" s="12" ht="20.0" customFormat="1" customHeight="1">
      <c r="A244" s="15">
        <v>23.0</v>
      </c>
      <c r="B244" s="14">
        <v>7766.0</v>
      </c>
      <c r="C244" s="14">
        <v>7765.0</v>
      </c>
      <c r="D244" s="14">
        <v>7765.0</v>
      </c>
      <c r="E244" s="14">
        <v>7764.0</v>
      </c>
      <c r="F244" s="14">
        <v>7763.0</v>
      </c>
      <c r="G244" s="14">
        <v>7761.0</v>
      </c>
      <c r="H244" s="14">
        <v>7760.0</v>
      </c>
      <c r="I244" s="14">
        <v>7758.0</v>
      </c>
      <c r="J244" s="14">
        <v>7756.0</v>
      </c>
      <c r="K244" s="14">
        <v>7754.0</v>
      </c>
      <c r="L244" s="14">
        <v>7751.0</v>
      </c>
      <c r="M244" s="14">
        <v>7749.0</v>
      </c>
      <c r="N244" s="14">
        <v>7746.0</v>
      </c>
      <c r="O244" s="14">
        <v>7743.0</v>
      </c>
      <c r="P244" s="14">
        <v>7739.0</v>
      </c>
      <c r="Q244" s="14">
        <v>7736.0</v>
      </c>
      <c r="R244" s="14">
        <v>7733.0</v>
      </c>
      <c r="S244" s="14">
        <v>7730.0</v>
      </c>
      <c r="T244" s="14">
        <v>7727.0</v>
      </c>
      <c r="U244" s="14">
        <v>7725.0</v>
      </c>
      <c r="V244" s="14">
        <v>7724.0</v>
      </c>
      <c r="W244" s="14">
        <v>7723.0</v>
      </c>
      <c r="X244" s="14">
        <v>7721.0</v>
      </c>
      <c r="Y244" s="14">
        <v>7720.0</v>
      </c>
      <c r="Z244" s="14">
        <v>7719.0</v>
      </c>
      <c r="AA244" s="14">
        <v>7718.0</v>
      </c>
      <c r="AB244" s="14">
        <v>7716.0</v>
      </c>
      <c r="AC244" s="14">
        <v>7714.0</v>
      </c>
      <c r="AD244" s="14">
        <v>7712.0</v>
      </c>
      <c r="AE244" s="14">
        <v>7710.0</v>
      </c>
      <c r="AF244" s="14">
        <v>7708.0</v>
      </c>
      <c r="AG244" s="14">
        <v>7705.0</v>
      </c>
      <c r="AH244" s="14">
        <v>7702.0</v>
      </c>
      <c r="AI244" s="14">
        <v>7698.0</v>
      </c>
      <c r="AJ244" s="14">
        <v>7694.0</v>
      </c>
      <c r="AK244" s="14">
        <v>7690.0</v>
      </c>
      <c r="AL244" s="14">
        <v>7685.0</v>
      </c>
      <c r="AM244" s="14">
        <v>7680.0</v>
      </c>
      <c r="AN244" s="14">
        <v>7674.0</v>
      </c>
      <c r="AO244" s="14">
        <v>7666.0</v>
      </c>
      <c r="AP244" s="14">
        <v>7657.0</v>
      </c>
      <c r="AQ244" s="14">
        <v>7647.0</v>
      </c>
      <c r="AR244" s="14">
        <v>7635.0</v>
      </c>
      <c r="AS244" s="14">
        <v>7624.0</v>
      </c>
      <c r="AT244" s="14">
        <v>7615.0</v>
      </c>
      <c r="AU244" s="14">
        <v>7607.0</v>
      </c>
      <c r="AV244" s="14">
        <v>7600.0</v>
      </c>
      <c r="AW244" s="14">
        <v>7596.0</v>
      </c>
      <c r="AX244" s="14">
        <v>7594.0</v>
      </c>
      <c r="AY244" s="14">
        <v>7592.0</v>
      </c>
      <c r="AZ244" s="14">
        <v>7591.0</v>
      </c>
      <c r="BA244" s="14">
        <v>7589.0</v>
      </c>
      <c r="BB244" s="14">
        <v>7588.0</v>
      </c>
      <c r="BC244" s="14">
        <v>7587.0</v>
      </c>
      <c r="BD244" s="14">
        <v>7586.0</v>
      </c>
      <c r="BE244" s="14">
        <v>7584.0</v>
      </c>
      <c r="BF244" s="14">
        <v>7582.0</v>
      </c>
      <c r="BG244" s="14">
        <v>7579.0</v>
      </c>
      <c r="BH244" s="14">
        <v>7570.0</v>
      </c>
      <c r="BI244" s="14">
        <v>7556.0</v>
      </c>
      <c r="BJ244" s="14">
        <v>7535.0</v>
      </c>
      <c r="BK244" s="14">
        <v>7502.0</v>
      </c>
      <c r="BL244" s="14">
        <v>7461.0</v>
      </c>
      <c r="BM244" s="14">
        <v>7411.0</v>
      </c>
      <c r="BN244" s="14">
        <v>7347.0</v>
      </c>
      <c r="BO244" s="14">
        <v>7268.0</v>
      </c>
      <c r="BP244" s="14">
        <v>7167.0</v>
      </c>
      <c r="BQ244" s="14">
        <v>7033.0</v>
      </c>
      <c r="BR244" s="14">
        <v>6839.0</v>
      </c>
      <c r="BS244" s="14">
        <v>6519.0</v>
      </c>
      <c r="BT244" s="14"/>
      <c r="BW244" s="2"/>
      <c r="BX244" s="2"/>
      <c r="BY244" s="2"/>
      <c r="BZ244" s="2"/>
      <c r="CA244" s="2"/>
      <c r="CB244" s="2"/>
      <c r="CC244" s="2"/>
      <c r="CD244" s="2"/>
      <c r="CE244" s="2"/>
    </row>
    <row r="245" spans="8:8" s="12" ht="20.0" customFormat="1" customHeight="1">
      <c r="A245" s="15">
        <v>24.0</v>
      </c>
      <c r="B245" s="14">
        <v>7960.0</v>
      </c>
      <c r="C245" s="14">
        <v>7959.0</v>
      </c>
      <c r="D245" s="14">
        <v>7959.0</v>
      </c>
      <c r="E245" s="14">
        <v>7958.0</v>
      </c>
      <c r="F245" s="14">
        <v>7957.0</v>
      </c>
      <c r="G245" s="14">
        <v>7955.0</v>
      </c>
      <c r="H245" s="14">
        <v>7954.0</v>
      </c>
      <c r="I245" s="14">
        <v>7952.0</v>
      </c>
      <c r="J245" s="14">
        <v>7950.0</v>
      </c>
      <c r="K245" s="14">
        <v>7948.0</v>
      </c>
      <c r="L245" s="14">
        <v>7945.0</v>
      </c>
      <c r="M245" s="14">
        <v>7942.0</v>
      </c>
      <c r="N245" s="14">
        <v>7939.0</v>
      </c>
      <c r="O245" s="14">
        <v>7936.0</v>
      </c>
      <c r="P245" s="14">
        <v>7932.0</v>
      </c>
      <c r="Q245" s="14">
        <v>7929.0</v>
      </c>
      <c r="R245" s="14">
        <v>7926.0</v>
      </c>
      <c r="S245" s="14">
        <v>7923.0</v>
      </c>
      <c r="T245" s="14">
        <v>7920.0</v>
      </c>
      <c r="U245" s="14">
        <v>7919.0</v>
      </c>
      <c r="V245" s="14">
        <v>7917.0</v>
      </c>
      <c r="W245" s="14">
        <v>7916.0</v>
      </c>
      <c r="X245" s="14">
        <v>7914.0</v>
      </c>
      <c r="Y245" s="14">
        <v>7913.0</v>
      </c>
      <c r="Z245" s="14">
        <v>7912.0</v>
      </c>
      <c r="AA245" s="14">
        <v>7911.0</v>
      </c>
      <c r="AB245" s="14">
        <v>7909.0</v>
      </c>
      <c r="AC245" s="14">
        <v>7907.0</v>
      </c>
      <c r="AD245" s="14">
        <v>7905.0</v>
      </c>
      <c r="AE245" s="14">
        <v>7903.0</v>
      </c>
      <c r="AF245" s="14">
        <v>7900.0</v>
      </c>
      <c r="AG245" s="14">
        <v>7897.0</v>
      </c>
      <c r="AH245" s="14">
        <v>7894.0</v>
      </c>
      <c r="AI245" s="14">
        <v>7891.0</v>
      </c>
      <c r="AJ245" s="14">
        <v>7887.0</v>
      </c>
      <c r="AK245" s="14">
        <v>7882.0</v>
      </c>
      <c r="AL245" s="14">
        <v>7877.0</v>
      </c>
      <c r="AM245" s="14">
        <v>7872.0</v>
      </c>
      <c r="AN245" s="14">
        <v>7865.0</v>
      </c>
      <c r="AO245" s="14">
        <v>7858.0</v>
      </c>
      <c r="AP245" s="14">
        <v>7849.0</v>
      </c>
      <c r="AQ245" s="14">
        <v>7838.0</v>
      </c>
      <c r="AR245" s="14">
        <v>7826.0</v>
      </c>
      <c r="AS245" s="14">
        <v>7815.0</v>
      </c>
      <c r="AT245" s="14">
        <v>7805.0</v>
      </c>
      <c r="AU245" s="14">
        <v>7797.0</v>
      </c>
      <c r="AV245" s="14">
        <v>7790.0</v>
      </c>
      <c r="AW245" s="14">
        <v>7786.0</v>
      </c>
      <c r="AX245" s="14">
        <v>7784.0</v>
      </c>
      <c r="AY245" s="14">
        <v>7782.0</v>
      </c>
      <c r="AZ245" s="14">
        <v>7780.0</v>
      </c>
      <c r="BA245" s="14">
        <v>7779.0</v>
      </c>
      <c r="BB245" s="14">
        <v>7778.0</v>
      </c>
      <c r="BC245" s="14">
        <v>7777.0</v>
      </c>
      <c r="BD245" s="14">
        <v>7775.0</v>
      </c>
      <c r="BE245" s="14">
        <v>7774.0</v>
      </c>
      <c r="BF245" s="14">
        <v>7771.0</v>
      </c>
      <c r="BG245" s="14">
        <v>7768.0</v>
      </c>
      <c r="BH245" s="14">
        <v>7760.0</v>
      </c>
      <c r="BI245" s="14">
        <v>7745.0</v>
      </c>
      <c r="BJ245" s="14">
        <v>7723.0</v>
      </c>
      <c r="BK245" s="14">
        <v>7690.0</v>
      </c>
      <c r="BL245" s="14">
        <v>7647.0</v>
      </c>
      <c r="BM245" s="14">
        <v>7596.0</v>
      </c>
      <c r="BN245" s="14">
        <v>7530.0</v>
      </c>
      <c r="BO245" s="14">
        <v>7450.0</v>
      </c>
      <c r="BP245" s="14">
        <v>7346.0</v>
      </c>
      <c r="BQ245" s="14">
        <v>7209.0</v>
      </c>
      <c r="BR245" s="14">
        <v>7010.0</v>
      </c>
      <c r="BS245" s="14">
        <v>6682.0</v>
      </c>
      <c r="BT245" s="14"/>
      <c r="BW245" s="2"/>
      <c r="BX245" s="2"/>
      <c r="BY245" s="2"/>
      <c r="BZ245" s="2"/>
      <c r="CA245" s="2"/>
      <c r="CB245" s="2"/>
      <c r="CC245" s="2"/>
      <c r="CD245" s="2"/>
      <c r="CE245" s="2"/>
    </row>
    <row r="246" spans="8:8" s="12" ht="20.0" customFormat="1" customHeight="1">
      <c r="A246" s="15">
        <v>25.0</v>
      </c>
      <c r="B246" s="14">
        <v>8159.0</v>
      </c>
      <c r="C246" s="14">
        <v>8158.0</v>
      </c>
      <c r="D246" s="14">
        <v>8158.0</v>
      </c>
      <c r="E246" s="14">
        <v>8157.0</v>
      </c>
      <c r="F246" s="14">
        <v>8155.0</v>
      </c>
      <c r="G246" s="14">
        <v>8154.0</v>
      </c>
      <c r="H246" s="14">
        <v>8152.0</v>
      </c>
      <c r="I246" s="14">
        <v>8151.0</v>
      </c>
      <c r="J246" s="14">
        <v>8149.0</v>
      </c>
      <c r="K246" s="14">
        <v>8146.0</v>
      </c>
      <c r="L246" s="14">
        <v>8144.0</v>
      </c>
      <c r="M246" s="14">
        <v>8141.0</v>
      </c>
      <c r="N246" s="14">
        <v>8138.0</v>
      </c>
      <c r="O246" s="14">
        <v>8134.0</v>
      </c>
      <c r="P246" s="14">
        <v>8131.0</v>
      </c>
      <c r="Q246" s="14">
        <v>8127.0</v>
      </c>
      <c r="R246" s="14">
        <v>8124.0</v>
      </c>
      <c r="S246" s="14">
        <v>8121.0</v>
      </c>
      <c r="T246" s="14">
        <v>8118.0</v>
      </c>
      <c r="U246" s="14">
        <v>8117.0</v>
      </c>
      <c r="V246" s="14">
        <v>8115.0</v>
      </c>
      <c r="W246" s="14">
        <v>8114.0</v>
      </c>
      <c r="X246" s="14">
        <v>8112.0</v>
      </c>
      <c r="Y246" s="14">
        <v>8111.0</v>
      </c>
      <c r="Z246" s="14">
        <v>8110.0</v>
      </c>
      <c r="AA246" s="14">
        <v>8108.0</v>
      </c>
      <c r="AB246" s="14">
        <v>8107.0</v>
      </c>
      <c r="AC246" s="14">
        <v>8105.0</v>
      </c>
      <c r="AD246" s="14">
        <v>8103.0</v>
      </c>
      <c r="AE246" s="14">
        <v>8100.0</v>
      </c>
      <c r="AF246" s="14">
        <v>8098.0</v>
      </c>
      <c r="AG246" s="14">
        <v>8095.0</v>
      </c>
      <c r="AH246" s="14">
        <v>8091.0</v>
      </c>
      <c r="AI246" s="14">
        <v>8088.0</v>
      </c>
      <c r="AJ246" s="14">
        <v>8084.0</v>
      </c>
      <c r="AK246" s="14">
        <v>8079.0</v>
      </c>
      <c r="AL246" s="14">
        <v>8074.0</v>
      </c>
      <c r="AM246" s="14">
        <v>8069.0</v>
      </c>
      <c r="AN246" s="14">
        <v>8062.0</v>
      </c>
      <c r="AO246" s="14">
        <v>8054.0</v>
      </c>
      <c r="AP246" s="14">
        <v>8045.0</v>
      </c>
      <c r="AQ246" s="14">
        <v>8034.0</v>
      </c>
      <c r="AR246" s="14">
        <v>8021.0</v>
      </c>
      <c r="AS246" s="14">
        <v>8010.0</v>
      </c>
      <c r="AT246" s="14">
        <v>8000.0</v>
      </c>
      <c r="AU246" s="14">
        <v>7992.0</v>
      </c>
      <c r="AV246" s="14">
        <v>7985.0</v>
      </c>
      <c r="AW246" s="14">
        <v>7981.0</v>
      </c>
      <c r="AX246" s="14">
        <v>7978.0</v>
      </c>
      <c r="AY246" s="14">
        <v>7976.0</v>
      </c>
      <c r="AZ246" s="14">
        <v>7975.0</v>
      </c>
      <c r="BA246" s="14">
        <v>7973.0</v>
      </c>
      <c r="BB246" s="14">
        <v>7972.0</v>
      </c>
      <c r="BC246" s="14">
        <v>7971.0</v>
      </c>
      <c r="BD246" s="14">
        <v>7970.0</v>
      </c>
      <c r="BE246" s="14">
        <v>7968.0</v>
      </c>
      <c r="BF246" s="14">
        <v>7965.0</v>
      </c>
      <c r="BG246" s="14">
        <v>7962.0</v>
      </c>
      <c r="BH246" s="14">
        <v>7954.0</v>
      </c>
      <c r="BI246" s="14">
        <v>7939.0</v>
      </c>
      <c r="BJ246" s="14">
        <v>7916.0</v>
      </c>
      <c r="BK246" s="14">
        <v>7882.0</v>
      </c>
      <c r="BL246" s="14">
        <v>7838.0</v>
      </c>
      <c r="BM246" s="14">
        <v>7786.0</v>
      </c>
      <c r="BN246" s="14">
        <v>7719.0</v>
      </c>
      <c r="BO246" s="14">
        <v>7636.0</v>
      </c>
      <c r="BP246" s="14">
        <v>7529.0</v>
      </c>
      <c r="BQ246" s="14">
        <v>7389.0</v>
      </c>
      <c r="BR246" s="14">
        <v>7185.0</v>
      </c>
      <c r="BS246" s="14">
        <v>6849.0</v>
      </c>
      <c r="BT246" s="14"/>
      <c r="BW246" s="2"/>
      <c r="BX246" s="2"/>
      <c r="BY246" s="2"/>
      <c r="BZ246" s="2"/>
      <c r="CA246" s="2"/>
      <c r="CB246" s="2"/>
      <c r="CC246" s="2"/>
      <c r="CD246" s="2"/>
      <c r="CE246" s="2"/>
    </row>
    <row r="247" spans="8:8" s="12" ht="20.0" customFormat="1" customHeight="1">
      <c r="A247" s="15">
        <v>26.0</v>
      </c>
      <c r="B247" s="14">
        <v>8363.0</v>
      </c>
      <c r="C247" s="14">
        <v>8362.0</v>
      </c>
      <c r="D247" s="14">
        <v>8361.0</v>
      </c>
      <c r="E247" s="14">
        <v>8361.0</v>
      </c>
      <c r="F247" s="14">
        <v>8359.0</v>
      </c>
      <c r="G247" s="14">
        <v>8358.0</v>
      </c>
      <c r="H247" s="14">
        <v>8356.0</v>
      </c>
      <c r="I247" s="14">
        <v>8354.0</v>
      </c>
      <c r="J247" s="14">
        <v>8352.0</v>
      </c>
      <c r="K247" s="14">
        <v>8350.0</v>
      </c>
      <c r="L247" s="14">
        <v>8347.0</v>
      </c>
      <c r="M247" s="14">
        <v>8344.0</v>
      </c>
      <c r="N247" s="14">
        <v>8341.0</v>
      </c>
      <c r="O247" s="14">
        <v>8338.0</v>
      </c>
      <c r="P247" s="14">
        <v>8334.0</v>
      </c>
      <c r="Q247" s="14">
        <v>8330.0</v>
      </c>
      <c r="R247" s="14">
        <v>8327.0</v>
      </c>
      <c r="S247" s="14">
        <v>8324.0</v>
      </c>
      <c r="T247" s="14">
        <v>8321.0</v>
      </c>
      <c r="U247" s="14">
        <v>8319.0</v>
      </c>
      <c r="V247" s="14">
        <v>8318.0</v>
      </c>
      <c r="W247" s="14">
        <v>8316.0</v>
      </c>
      <c r="X247" s="14">
        <v>8315.0</v>
      </c>
      <c r="Y247" s="14">
        <v>8314.0</v>
      </c>
      <c r="Z247" s="14">
        <v>8313.0</v>
      </c>
      <c r="AA247" s="14">
        <v>8311.0</v>
      </c>
      <c r="AB247" s="14">
        <v>8309.0</v>
      </c>
      <c r="AC247" s="14">
        <v>8307.0</v>
      </c>
      <c r="AD247" s="14">
        <v>8305.0</v>
      </c>
      <c r="AE247" s="14">
        <v>8303.0</v>
      </c>
      <c r="AF247" s="14">
        <v>8300.0</v>
      </c>
      <c r="AG247" s="14">
        <v>8297.0</v>
      </c>
      <c r="AH247" s="14">
        <v>8294.0</v>
      </c>
      <c r="AI247" s="14">
        <v>8290.0</v>
      </c>
      <c r="AJ247" s="14">
        <v>8286.0</v>
      </c>
      <c r="AK247" s="14">
        <v>8281.0</v>
      </c>
      <c r="AL247" s="14">
        <v>8276.0</v>
      </c>
      <c r="AM247" s="14">
        <v>8270.0</v>
      </c>
      <c r="AN247" s="14">
        <v>8264.0</v>
      </c>
      <c r="AO247" s="14">
        <v>8255.0</v>
      </c>
      <c r="AP247" s="14">
        <v>8246.0</v>
      </c>
      <c r="AQ247" s="14">
        <v>8235.0</v>
      </c>
      <c r="AR247" s="14">
        <v>8222.0</v>
      </c>
      <c r="AS247" s="14">
        <v>8210.0</v>
      </c>
      <c r="AT247" s="14">
        <v>8200.0</v>
      </c>
      <c r="AU247" s="14">
        <v>8192.0</v>
      </c>
      <c r="AV247" s="14">
        <v>8185.0</v>
      </c>
      <c r="AW247" s="14">
        <v>8180.0</v>
      </c>
      <c r="AX247" s="14">
        <v>8178.0</v>
      </c>
      <c r="AY247" s="14">
        <v>8176.0</v>
      </c>
      <c r="AZ247" s="14">
        <v>8174.0</v>
      </c>
      <c r="BA247" s="14">
        <v>8173.0</v>
      </c>
      <c r="BB247" s="14">
        <v>8172.0</v>
      </c>
      <c r="BC247" s="14">
        <v>8170.0</v>
      </c>
      <c r="BD247" s="14">
        <v>8169.0</v>
      </c>
      <c r="BE247" s="14">
        <v>8167.0</v>
      </c>
      <c r="BF247" s="14">
        <v>8164.0</v>
      </c>
      <c r="BG247" s="14">
        <v>8161.0</v>
      </c>
      <c r="BH247" s="14">
        <v>8152.0</v>
      </c>
      <c r="BI247" s="14">
        <v>8137.0</v>
      </c>
      <c r="BJ247" s="14">
        <v>8114.0</v>
      </c>
      <c r="BK247" s="14">
        <v>8079.0</v>
      </c>
      <c r="BL247" s="14">
        <v>8034.0</v>
      </c>
      <c r="BM247" s="14">
        <v>7980.0</v>
      </c>
      <c r="BN247" s="14">
        <v>7911.0</v>
      </c>
      <c r="BO247" s="14">
        <v>7827.0</v>
      </c>
      <c r="BP247" s="14">
        <v>7718.0</v>
      </c>
      <c r="BQ247" s="14">
        <v>7574.0</v>
      </c>
      <c r="BR247" s="14">
        <v>7365.0</v>
      </c>
      <c r="BS247" s="14">
        <v>7020.0</v>
      </c>
      <c r="BT247" s="14"/>
      <c r="BW247" s="2"/>
      <c r="BX247" s="2"/>
      <c r="BY247" s="2"/>
      <c r="BZ247" s="2"/>
      <c r="CA247" s="2"/>
      <c r="CB247" s="2"/>
      <c r="CC247" s="2"/>
      <c r="CD247" s="2"/>
      <c r="CE247" s="2"/>
    </row>
    <row r="248" spans="8:8" s="12" ht="20.0" customFormat="1" customHeight="1">
      <c r="A248" s="15">
        <v>27.0</v>
      </c>
      <c r="B248" s="14">
        <v>8572.0</v>
      </c>
      <c r="C248" s="14">
        <v>8571.0</v>
      </c>
      <c r="D248" s="14">
        <v>8571.0</v>
      </c>
      <c r="E248" s="14">
        <v>8570.0</v>
      </c>
      <c r="F248" s="14">
        <v>8568.0</v>
      </c>
      <c r="G248" s="14">
        <v>8567.0</v>
      </c>
      <c r="H248" s="14">
        <v>8565.0</v>
      </c>
      <c r="I248" s="14">
        <v>8563.0</v>
      </c>
      <c r="J248" s="14">
        <v>8561.0</v>
      </c>
      <c r="K248" s="14">
        <v>8559.0</v>
      </c>
      <c r="L248" s="14">
        <v>8556.0</v>
      </c>
      <c r="M248" s="14">
        <v>8553.0</v>
      </c>
      <c r="N248" s="14">
        <v>8550.0</v>
      </c>
      <c r="O248" s="14">
        <v>8546.0</v>
      </c>
      <c r="P248" s="14">
        <v>8542.0</v>
      </c>
      <c r="Q248" s="14">
        <v>8538.0</v>
      </c>
      <c r="R248" s="14">
        <v>8535.0</v>
      </c>
      <c r="S248" s="14">
        <v>8532.0</v>
      </c>
      <c r="T248" s="14">
        <v>8529.0</v>
      </c>
      <c r="U248" s="14">
        <v>8527.0</v>
      </c>
      <c r="V248" s="14">
        <v>8526.0</v>
      </c>
      <c r="W248" s="14">
        <v>8524.0</v>
      </c>
      <c r="X248" s="14">
        <v>8523.0</v>
      </c>
      <c r="Y248" s="14">
        <v>8522.0</v>
      </c>
      <c r="Z248" s="14">
        <v>8520.0</v>
      </c>
      <c r="AA248" s="14">
        <v>8519.0</v>
      </c>
      <c r="AB248" s="14">
        <v>8517.0</v>
      </c>
      <c r="AC248" s="14">
        <v>8515.0</v>
      </c>
      <c r="AD248" s="14">
        <v>8513.0</v>
      </c>
      <c r="AE248" s="14">
        <v>8510.0</v>
      </c>
      <c r="AF248" s="14">
        <v>8508.0</v>
      </c>
      <c r="AG248" s="14">
        <v>8505.0</v>
      </c>
      <c r="AH248" s="14">
        <v>8501.0</v>
      </c>
      <c r="AI248" s="14">
        <v>8497.0</v>
      </c>
      <c r="AJ248" s="14">
        <v>8493.0</v>
      </c>
      <c r="AK248" s="14">
        <v>8488.0</v>
      </c>
      <c r="AL248" s="14">
        <v>8483.0</v>
      </c>
      <c r="AM248" s="14">
        <v>8477.0</v>
      </c>
      <c r="AN248" s="14">
        <v>8470.0</v>
      </c>
      <c r="AO248" s="14">
        <v>8462.0</v>
      </c>
      <c r="AP248" s="14">
        <v>8452.0</v>
      </c>
      <c r="AQ248" s="14">
        <v>8441.0</v>
      </c>
      <c r="AR248" s="14">
        <v>8428.0</v>
      </c>
      <c r="AS248" s="14">
        <v>8416.0</v>
      </c>
      <c r="AT248" s="14">
        <v>8405.0</v>
      </c>
      <c r="AU248" s="14">
        <v>8396.0</v>
      </c>
      <c r="AV248" s="14">
        <v>8389.0</v>
      </c>
      <c r="AW248" s="14">
        <v>8385.0</v>
      </c>
      <c r="AX248" s="14">
        <v>8382.0</v>
      </c>
      <c r="AY248" s="14">
        <v>8380.0</v>
      </c>
      <c r="AZ248" s="14">
        <v>8378.0</v>
      </c>
      <c r="BA248" s="14">
        <v>8377.0</v>
      </c>
      <c r="BB248" s="14">
        <v>8376.0</v>
      </c>
      <c r="BC248" s="14">
        <v>8375.0</v>
      </c>
      <c r="BD248" s="14">
        <v>8373.0</v>
      </c>
      <c r="BE248" s="14">
        <v>8371.0</v>
      </c>
      <c r="BF248" s="14">
        <v>8369.0</v>
      </c>
      <c r="BG248" s="14">
        <v>8365.0</v>
      </c>
      <c r="BH248" s="14">
        <v>8356.0</v>
      </c>
      <c r="BI248" s="14">
        <v>8341.0</v>
      </c>
      <c r="BJ248" s="14">
        <v>8317.0</v>
      </c>
      <c r="BK248" s="14">
        <v>8281.0</v>
      </c>
      <c r="BL248" s="14">
        <v>8235.0</v>
      </c>
      <c r="BM248" s="14">
        <v>8180.0</v>
      </c>
      <c r="BN248" s="14">
        <v>8109.0</v>
      </c>
      <c r="BO248" s="14">
        <v>8022.0</v>
      </c>
      <c r="BP248" s="14">
        <v>7910.0</v>
      </c>
      <c r="BQ248" s="14">
        <v>7763.0</v>
      </c>
      <c r="BR248" s="14">
        <v>7549.0</v>
      </c>
      <c r="BS248" s="14">
        <v>7195.0</v>
      </c>
      <c r="BT248" s="14"/>
      <c r="BW248" s="2"/>
      <c r="BX248" s="2"/>
      <c r="BY248" s="2"/>
      <c r="BZ248" s="2"/>
      <c r="CA248" s="2"/>
      <c r="CB248" s="2"/>
      <c r="CC248" s="2"/>
      <c r="CD248" s="2"/>
      <c r="CE248" s="2"/>
    </row>
    <row r="249" spans="8:8" s="12" ht="20.0" customFormat="1" customHeight="1">
      <c r="A249" s="15">
        <v>28.0</v>
      </c>
      <c r="B249" s="14">
        <v>8786.0</v>
      </c>
      <c r="C249" s="14">
        <v>8786.0</v>
      </c>
      <c r="D249" s="14">
        <v>8785.0</v>
      </c>
      <c r="E249" s="14">
        <v>8784.0</v>
      </c>
      <c r="F249" s="14">
        <v>8782.0</v>
      </c>
      <c r="G249" s="14">
        <v>8781.0</v>
      </c>
      <c r="H249" s="14">
        <v>8779.0</v>
      </c>
      <c r="I249" s="14">
        <v>8777.0</v>
      </c>
      <c r="J249" s="14">
        <v>8775.0</v>
      </c>
      <c r="K249" s="14">
        <v>8773.0</v>
      </c>
      <c r="L249" s="14">
        <v>8770.0</v>
      </c>
      <c r="M249" s="14">
        <v>8767.0</v>
      </c>
      <c r="N249" s="14">
        <v>8763.0</v>
      </c>
      <c r="O249" s="14">
        <v>8760.0</v>
      </c>
      <c r="P249" s="14">
        <v>8756.0</v>
      </c>
      <c r="Q249" s="14">
        <v>8752.0</v>
      </c>
      <c r="R249" s="14">
        <v>8748.0</v>
      </c>
      <c r="S249" s="14">
        <v>8745.0</v>
      </c>
      <c r="T249" s="14">
        <v>8743.0</v>
      </c>
      <c r="U249" s="14">
        <v>8741.0</v>
      </c>
      <c r="V249" s="14">
        <v>8739.0</v>
      </c>
      <c r="W249" s="14">
        <v>8737.0</v>
      </c>
      <c r="X249" s="14">
        <v>8736.0</v>
      </c>
      <c r="Y249" s="14">
        <v>8735.0</v>
      </c>
      <c r="Z249" s="14">
        <v>8733.0</v>
      </c>
      <c r="AA249" s="14">
        <v>8732.0</v>
      </c>
      <c r="AB249" s="14">
        <v>8730.0</v>
      </c>
      <c r="AC249" s="14">
        <v>8728.0</v>
      </c>
      <c r="AD249" s="14">
        <v>8726.0</v>
      </c>
      <c r="AE249" s="14">
        <v>8723.0</v>
      </c>
      <c r="AF249" s="14">
        <v>8720.0</v>
      </c>
      <c r="AG249" s="14">
        <v>8717.0</v>
      </c>
      <c r="AH249" s="14">
        <v>8714.0</v>
      </c>
      <c r="AI249" s="14">
        <v>8710.0</v>
      </c>
      <c r="AJ249" s="14">
        <v>8705.0</v>
      </c>
      <c r="AK249" s="14">
        <v>8700.0</v>
      </c>
      <c r="AL249" s="14">
        <v>8695.0</v>
      </c>
      <c r="AM249" s="14">
        <v>8689.0</v>
      </c>
      <c r="AN249" s="14">
        <v>8682.0</v>
      </c>
      <c r="AO249" s="14">
        <v>8673.0</v>
      </c>
      <c r="AP249" s="14">
        <v>8663.0</v>
      </c>
      <c r="AQ249" s="14">
        <v>8652.0</v>
      </c>
      <c r="AR249" s="14">
        <v>8638.0</v>
      </c>
      <c r="AS249" s="14">
        <v>8626.0</v>
      </c>
      <c r="AT249" s="14">
        <v>8615.0</v>
      </c>
      <c r="AU249" s="14">
        <v>8606.0</v>
      </c>
      <c r="AV249" s="14">
        <v>8599.0</v>
      </c>
      <c r="AW249" s="14">
        <v>8594.0</v>
      </c>
      <c r="AX249" s="14">
        <v>8592.0</v>
      </c>
      <c r="AY249" s="14">
        <v>8590.0</v>
      </c>
      <c r="AZ249" s="14">
        <v>8588.0</v>
      </c>
      <c r="BA249" s="14">
        <v>8586.0</v>
      </c>
      <c r="BB249" s="14">
        <v>8585.0</v>
      </c>
      <c r="BC249" s="14">
        <v>8584.0</v>
      </c>
      <c r="BD249" s="14">
        <v>8582.0</v>
      </c>
      <c r="BE249" s="14">
        <v>8580.0</v>
      </c>
      <c r="BF249" s="14">
        <v>8578.0</v>
      </c>
      <c r="BG249" s="14">
        <v>8574.0</v>
      </c>
      <c r="BH249" s="14">
        <v>8565.0</v>
      </c>
      <c r="BI249" s="14">
        <v>8549.0</v>
      </c>
      <c r="BJ249" s="14">
        <v>8525.0</v>
      </c>
      <c r="BK249" s="14">
        <v>8488.0</v>
      </c>
      <c r="BL249" s="14">
        <v>8441.0</v>
      </c>
      <c r="BM249" s="14">
        <v>8384.0</v>
      </c>
      <c r="BN249" s="14">
        <v>8312.0</v>
      </c>
      <c r="BO249" s="14">
        <v>8223.0</v>
      </c>
      <c r="BP249" s="14">
        <v>8108.0</v>
      </c>
      <c r="BQ249" s="14">
        <v>7957.0</v>
      </c>
      <c r="BR249" s="14">
        <v>7737.0</v>
      </c>
      <c r="BS249" s="14">
        <v>7375.0</v>
      </c>
      <c r="BT249" s="14"/>
      <c r="BW249" s="2"/>
      <c r="BX249" s="2"/>
      <c r="BY249" s="2"/>
      <c r="BZ249" s="2"/>
      <c r="CA249" s="2"/>
      <c r="CB249" s="2"/>
      <c r="CC249" s="2"/>
      <c r="CD249" s="2"/>
      <c r="CE249" s="2"/>
    </row>
    <row r="250" spans="8:8" s="12" ht="20.0" customFormat="1" customHeight="1">
      <c r="A250" s="15">
        <v>29.0</v>
      </c>
      <c r="B250" s="14">
        <v>9006.0</v>
      </c>
      <c r="C250" s="14">
        <v>9005.0</v>
      </c>
      <c r="D250" s="14">
        <v>9004.0</v>
      </c>
      <c r="E250" s="14">
        <v>9003.0</v>
      </c>
      <c r="F250" s="14">
        <v>9002.0</v>
      </c>
      <c r="G250" s="14">
        <v>9001.0</v>
      </c>
      <c r="H250" s="14">
        <v>8999.0</v>
      </c>
      <c r="I250" s="14">
        <v>8997.0</v>
      </c>
      <c r="J250" s="14">
        <v>8995.0</v>
      </c>
      <c r="K250" s="14">
        <v>8992.0</v>
      </c>
      <c r="L250" s="14">
        <v>8989.0</v>
      </c>
      <c r="M250" s="14">
        <v>8986.0</v>
      </c>
      <c r="N250" s="14">
        <v>8983.0</v>
      </c>
      <c r="O250" s="14">
        <v>8979.0</v>
      </c>
      <c r="P250" s="14">
        <v>8975.0</v>
      </c>
      <c r="Q250" s="14">
        <v>8971.0</v>
      </c>
      <c r="R250" s="14">
        <v>8967.0</v>
      </c>
      <c r="S250" s="14">
        <v>8964.0</v>
      </c>
      <c r="T250" s="14">
        <v>8961.0</v>
      </c>
      <c r="U250" s="14">
        <v>8959.0</v>
      </c>
      <c r="V250" s="14">
        <v>8957.0</v>
      </c>
      <c r="W250" s="14">
        <v>8956.0</v>
      </c>
      <c r="X250" s="14">
        <v>8954.0</v>
      </c>
      <c r="Y250" s="14">
        <v>8953.0</v>
      </c>
      <c r="Z250" s="14">
        <v>8952.0</v>
      </c>
      <c r="AA250" s="14">
        <v>8950.0</v>
      </c>
      <c r="AB250" s="14">
        <v>8948.0</v>
      </c>
      <c r="AC250" s="14">
        <v>8946.0</v>
      </c>
      <c r="AD250" s="14">
        <v>8944.0</v>
      </c>
      <c r="AE250" s="14">
        <v>8941.0</v>
      </c>
      <c r="AF250" s="14">
        <v>8938.0</v>
      </c>
      <c r="AG250" s="14">
        <v>8935.0</v>
      </c>
      <c r="AH250" s="14">
        <v>8931.0</v>
      </c>
      <c r="AI250" s="14">
        <v>8927.0</v>
      </c>
      <c r="AJ250" s="14">
        <v>8923.0</v>
      </c>
      <c r="AK250" s="14">
        <v>8918.0</v>
      </c>
      <c r="AL250" s="14">
        <v>8912.0</v>
      </c>
      <c r="AM250" s="14">
        <v>8906.0</v>
      </c>
      <c r="AN250" s="14">
        <v>8899.0</v>
      </c>
      <c r="AO250" s="14">
        <v>8890.0</v>
      </c>
      <c r="AP250" s="14">
        <v>8880.0</v>
      </c>
      <c r="AQ250" s="14">
        <v>8868.0</v>
      </c>
      <c r="AR250" s="14">
        <v>8854.0</v>
      </c>
      <c r="AS250" s="14">
        <v>8842.0</v>
      </c>
      <c r="AT250" s="14">
        <v>8831.0</v>
      </c>
      <c r="AU250" s="14">
        <v>8821.0</v>
      </c>
      <c r="AV250" s="14">
        <v>8814.0</v>
      </c>
      <c r="AW250" s="14">
        <v>8809.0</v>
      </c>
      <c r="AX250" s="14">
        <v>8806.0</v>
      </c>
      <c r="AY250" s="14">
        <v>8804.0</v>
      </c>
      <c r="AZ250" s="14">
        <v>8802.0</v>
      </c>
      <c r="BA250" s="14">
        <v>8801.0</v>
      </c>
      <c r="BB250" s="14">
        <v>8800.0</v>
      </c>
      <c r="BC250" s="14">
        <v>8798.0</v>
      </c>
      <c r="BD250" s="14">
        <v>8797.0</v>
      </c>
      <c r="BE250" s="14">
        <v>8795.0</v>
      </c>
      <c r="BF250" s="14">
        <v>8792.0</v>
      </c>
      <c r="BG250" s="14">
        <v>8788.0</v>
      </c>
      <c r="BH250" s="14">
        <v>8779.0</v>
      </c>
      <c r="BI250" s="14">
        <v>8763.0</v>
      </c>
      <c r="BJ250" s="14">
        <v>8738.0</v>
      </c>
      <c r="BK250" s="14">
        <v>8700.0</v>
      </c>
      <c r="BL250" s="14">
        <v>8651.0</v>
      </c>
      <c r="BM250" s="14">
        <v>8593.0</v>
      </c>
      <c r="BN250" s="14">
        <v>8519.0</v>
      </c>
      <c r="BO250" s="14">
        <v>8428.0</v>
      </c>
      <c r="BP250" s="14">
        <v>8310.0</v>
      </c>
      <c r="BQ250" s="14">
        <v>8155.0</v>
      </c>
      <c r="BR250" s="14">
        <v>7930.0</v>
      </c>
      <c r="BS250" s="14">
        <v>7559.0</v>
      </c>
      <c r="BT250" s="14"/>
      <c r="BW250" s="2"/>
      <c r="BX250" s="2"/>
      <c r="BY250" s="2"/>
      <c r="BZ250" s="2"/>
      <c r="CA250" s="2"/>
      <c r="CB250" s="2"/>
      <c r="CC250" s="2"/>
      <c r="CD250" s="2"/>
      <c r="CE250" s="2"/>
    </row>
    <row r="251" spans="8:8" s="12" ht="20.0" customFormat="1" customHeight="1">
      <c r="A251" s="15">
        <v>30.0</v>
      </c>
      <c r="B251" s="14">
        <v>9231.0</v>
      </c>
      <c r="C251" s="14">
        <v>9230.0</v>
      </c>
      <c r="D251" s="14">
        <v>9230.0</v>
      </c>
      <c r="E251" s="14">
        <v>9228.0</v>
      </c>
      <c r="F251" s="14">
        <v>9227.0</v>
      </c>
      <c r="G251" s="14">
        <v>9226.0</v>
      </c>
      <c r="H251" s="14">
        <v>9224.0</v>
      </c>
      <c r="I251" s="14">
        <v>9222.0</v>
      </c>
      <c r="J251" s="14">
        <v>9219.0</v>
      </c>
      <c r="K251" s="14">
        <v>9217.0</v>
      </c>
      <c r="L251" s="14">
        <v>9214.0</v>
      </c>
      <c r="M251" s="14">
        <v>9211.0</v>
      </c>
      <c r="N251" s="14">
        <v>9207.0</v>
      </c>
      <c r="O251" s="14">
        <v>9203.0</v>
      </c>
      <c r="P251" s="14">
        <v>9199.0</v>
      </c>
      <c r="Q251" s="14">
        <v>9195.0</v>
      </c>
      <c r="R251" s="14">
        <v>9191.0</v>
      </c>
      <c r="S251" s="14">
        <v>9188.0</v>
      </c>
      <c r="T251" s="14">
        <v>9185.0</v>
      </c>
      <c r="U251" s="14">
        <v>9183.0</v>
      </c>
      <c r="V251" s="14">
        <v>9181.0</v>
      </c>
      <c r="W251" s="14">
        <v>9180.0</v>
      </c>
      <c r="X251" s="14">
        <v>9178.0</v>
      </c>
      <c r="Y251" s="14">
        <v>9177.0</v>
      </c>
      <c r="Z251" s="14">
        <v>9175.0</v>
      </c>
      <c r="AA251" s="14">
        <v>9174.0</v>
      </c>
      <c r="AB251" s="14">
        <v>9172.0</v>
      </c>
      <c r="AC251" s="14">
        <v>9170.0</v>
      </c>
      <c r="AD251" s="14">
        <v>9167.0</v>
      </c>
      <c r="AE251" s="14">
        <v>9165.0</v>
      </c>
      <c r="AF251" s="14">
        <v>9162.0</v>
      </c>
      <c r="AG251" s="14">
        <v>9158.0</v>
      </c>
      <c r="AH251" s="14">
        <v>9155.0</v>
      </c>
      <c r="AI251" s="14">
        <v>9151.0</v>
      </c>
      <c r="AJ251" s="14">
        <v>9146.0</v>
      </c>
      <c r="AK251" s="14">
        <v>9141.0</v>
      </c>
      <c r="AL251" s="14">
        <v>9135.0</v>
      </c>
      <c r="AM251" s="14">
        <v>9129.0</v>
      </c>
      <c r="AN251" s="14">
        <v>9121.0</v>
      </c>
      <c r="AO251" s="14">
        <v>9112.0</v>
      </c>
      <c r="AP251" s="14">
        <v>9102.0</v>
      </c>
      <c r="AQ251" s="14">
        <v>9089.0</v>
      </c>
      <c r="AR251" s="14">
        <v>9075.0</v>
      </c>
      <c r="AS251" s="14">
        <v>9063.0</v>
      </c>
      <c r="AT251" s="14">
        <v>9051.0</v>
      </c>
      <c r="AU251" s="14">
        <v>9042.0</v>
      </c>
      <c r="AV251" s="14">
        <v>9034.0</v>
      </c>
      <c r="AW251" s="14">
        <v>9029.0</v>
      </c>
      <c r="AX251" s="14">
        <v>9026.0</v>
      </c>
      <c r="AY251" s="14">
        <v>9024.0</v>
      </c>
      <c r="AZ251" s="14">
        <v>9022.0</v>
      </c>
      <c r="BA251" s="14">
        <v>9021.0</v>
      </c>
      <c r="BB251" s="14">
        <v>9020.0</v>
      </c>
      <c r="BC251" s="14">
        <v>9018.0</v>
      </c>
      <c r="BD251" s="14">
        <v>9017.0</v>
      </c>
      <c r="BE251" s="14">
        <v>9015.0</v>
      </c>
      <c r="BF251" s="14">
        <v>9012.0</v>
      </c>
      <c r="BG251" s="14">
        <v>9008.0</v>
      </c>
      <c r="BH251" s="14">
        <v>8998.0</v>
      </c>
      <c r="BI251" s="14">
        <v>8982.0</v>
      </c>
      <c r="BJ251" s="14">
        <v>8956.0</v>
      </c>
      <c r="BK251" s="14">
        <v>8917.0</v>
      </c>
      <c r="BL251" s="14">
        <v>8868.0</v>
      </c>
      <c r="BM251" s="14">
        <v>8808.0</v>
      </c>
      <c r="BN251" s="14">
        <v>8732.0</v>
      </c>
      <c r="BO251" s="14">
        <v>8638.0</v>
      </c>
      <c r="BP251" s="14">
        <v>8518.0</v>
      </c>
      <c r="BQ251" s="14">
        <v>8359.0</v>
      </c>
      <c r="BR251" s="14">
        <v>8128.0</v>
      </c>
      <c r="BS251" s="14">
        <v>7747.0</v>
      </c>
      <c r="BT251" s="14"/>
      <c r="BW251" s="2"/>
      <c r="BX251" s="2"/>
      <c r="BY251" s="2"/>
      <c r="BZ251" s="2"/>
      <c r="CA251" s="2"/>
      <c r="CB251" s="2"/>
      <c r="CC251" s="2"/>
      <c r="CD251" s="2"/>
      <c r="CE251" s="2"/>
    </row>
    <row r="252" spans="8:8" s="12" ht="20.0" customFormat="1" customHeight="1">
      <c r="A252" s="15">
        <v>31.0</v>
      </c>
      <c r="B252" s="14">
        <v>9462.0</v>
      </c>
      <c r="C252" s="14">
        <v>9461.0</v>
      </c>
      <c r="D252" s="14">
        <v>9460.0</v>
      </c>
      <c r="E252" s="14">
        <v>9459.0</v>
      </c>
      <c r="F252" s="14">
        <v>9458.0</v>
      </c>
      <c r="G252" s="14">
        <v>9456.0</v>
      </c>
      <c r="H252" s="14">
        <v>9454.0</v>
      </c>
      <c r="I252" s="14">
        <v>9452.0</v>
      </c>
      <c r="J252" s="14">
        <v>9450.0</v>
      </c>
      <c r="K252" s="14">
        <v>9447.0</v>
      </c>
      <c r="L252" s="14">
        <v>9444.0</v>
      </c>
      <c r="M252" s="14">
        <v>9441.0</v>
      </c>
      <c r="N252" s="14">
        <v>9437.0</v>
      </c>
      <c r="O252" s="14">
        <v>9433.0</v>
      </c>
      <c r="P252" s="14">
        <v>9429.0</v>
      </c>
      <c r="Q252" s="14">
        <v>9425.0</v>
      </c>
      <c r="R252" s="14">
        <v>9421.0</v>
      </c>
      <c r="S252" s="14">
        <v>9417.0</v>
      </c>
      <c r="T252" s="14">
        <v>9415.0</v>
      </c>
      <c r="U252" s="14">
        <v>9413.0</v>
      </c>
      <c r="V252" s="14">
        <v>9411.0</v>
      </c>
      <c r="W252" s="14">
        <v>9409.0</v>
      </c>
      <c r="X252" s="14">
        <v>9408.0</v>
      </c>
      <c r="Y252" s="14">
        <v>9406.0</v>
      </c>
      <c r="Z252" s="14">
        <v>9405.0</v>
      </c>
      <c r="AA252" s="14">
        <v>9403.0</v>
      </c>
      <c r="AB252" s="14">
        <v>9401.0</v>
      </c>
      <c r="AC252" s="14">
        <v>9399.0</v>
      </c>
      <c r="AD252" s="14">
        <v>9397.0</v>
      </c>
      <c r="AE252" s="14">
        <v>9394.0</v>
      </c>
      <c r="AF252" s="14">
        <v>9391.0</v>
      </c>
      <c r="AG252" s="14">
        <v>9387.0</v>
      </c>
      <c r="AH252" s="14">
        <v>9384.0</v>
      </c>
      <c r="AI252" s="14">
        <v>9379.0</v>
      </c>
      <c r="AJ252" s="14">
        <v>9375.0</v>
      </c>
      <c r="AK252" s="14">
        <v>9369.0</v>
      </c>
      <c r="AL252" s="14">
        <v>9363.0</v>
      </c>
      <c r="AM252" s="14">
        <v>9357.0</v>
      </c>
      <c r="AN252" s="14">
        <v>9349.0</v>
      </c>
      <c r="AO252" s="14">
        <v>9340.0</v>
      </c>
      <c r="AP252" s="14">
        <v>9330.0</v>
      </c>
      <c r="AQ252" s="14">
        <v>9317.0</v>
      </c>
      <c r="AR252" s="14">
        <v>9302.0</v>
      </c>
      <c r="AS252" s="14">
        <v>9289.0</v>
      </c>
      <c r="AT252" s="14">
        <v>9278.0</v>
      </c>
      <c r="AU252" s="14">
        <v>9268.0</v>
      </c>
      <c r="AV252" s="14">
        <v>9260.0</v>
      </c>
      <c r="AW252" s="14">
        <v>9255.0</v>
      </c>
      <c r="AX252" s="14">
        <v>9252.0</v>
      </c>
      <c r="AY252" s="14">
        <v>9250.0</v>
      </c>
      <c r="AZ252" s="14">
        <v>9248.0</v>
      </c>
      <c r="BA252" s="14">
        <v>9246.0</v>
      </c>
      <c r="BB252" s="14">
        <v>9245.0</v>
      </c>
      <c r="BC252" s="14">
        <v>9244.0</v>
      </c>
      <c r="BD252" s="14">
        <v>9242.0</v>
      </c>
      <c r="BE252" s="14">
        <v>9240.0</v>
      </c>
      <c r="BF252" s="14">
        <v>9237.0</v>
      </c>
      <c r="BG252" s="14">
        <v>9233.0</v>
      </c>
      <c r="BH252" s="14">
        <v>9223.0</v>
      </c>
      <c r="BI252" s="14">
        <v>9206.0</v>
      </c>
      <c r="BJ252" s="14">
        <v>9180.0</v>
      </c>
      <c r="BK252" s="14">
        <v>9140.0</v>
      </c>
      <c r="BL252" s="14">
        <v>9089.0</v>
      </c>
      <c r="BM252" s="14">
        <v>9028.0</v>
      </c>
      <c r="BN252" s="14">
        <v>8950.0</v>
      </c>
      <c r="BO252" s="14">
        <v>8854.0</v>
      </c>
      <c r="BP252" s="14">
        <v>8731.0</v>
      </c>
      <c r="BQ252" s="14">
        <v>8568.0</v>
      </c>
      <c r="BR252" s="14">
        <v>8331.0</v>
      </c>
      <c r="BS252" s="14">
        <v>7941.0</v>
      </c>
      <c r="BT252" s="14"/>
      <c r="BW252" s="2"/>
      <c r="BX252" s="2"/>
      <c r="BY252" s="2"/>
      <c r="BZ252" s="2"/>
      <c r="CA252" s="2"/>
      <c r="CB252" s="2"/>
      <c r="CC252" s="2"/>
      <c r="CD252" s="2"/>
      <c r="CE252" s="2"/>
    </row>
    <row r="253" spans="8:8" s="12" ht="20.0" customFormat="1" customHeight="1">
      <c r="A253" s="15">
        <v>32.0</v>
      </c>
      <c r="B253" s="14">
        <v>9698.0</v>
      </c>
      <c r="C253" s="14">
        <v>9698.0</v>
      </c>
      <c r="D253" s="14">
        <v>9697.0</v>
      </c>
      <c r="E253" s="14">
        <v>9696.0</v>
      </c>
      <c r="F253" s="14">
        <v>9694.0</v>
      </c>
      <c r="G253" s="14">
        <v>9693.0</v>
      </c>
      <c r="H253" s="14">
        <v>9691.0</v>
      </c>
      <c r="I253" s="14">
        <v>9689.0</v>
      </c>
      <c r="J253" s="14">
        <v>9686.0</v>
      </c>
      <c r="K253" s="14">
        <v>9683.0</v>
      </c>
      <c r="L253" s="14">
        <v>9680.0</v>
      </c>
      <c r="M253" s="14">
        <v>9677.0</v>
      </c>
      <c r="N253" s="14">
        <v>9673.0</v>
      </c>
      <c r="O253" s="14">
        <v>9669.0</v>
      </c>
      <c r="P253" s="14">
        <v>9665.0</v>
      </c>
      <c r="Q253" s="14">
        <v>9660.0</v>
      </c>
      <c r="R253" s="14">
        <v>9657.0</v>
      </c>
      <c r="S253" s="14">
        <v>9653.0</v>
      </c>
      <c r="T253" s="14">
        <v>9650.0</v>
      </c>
      <c r="U253" s="14">
        <v>9648.0</v>
      </c>
      <c r="V253" s="14">
        <v>9646.0</v>
      </c>
      <c r="W253" s="14">
        <v>9644.0</v>
      </c>
      <c r="X253" s="14">
        <v>9643.0</v>
      </c>
      <c r="Y253" s="14">
        <v>9642.0</v>
      </c>
      <c r="Z253" s="14">
        <v>9640.0</v>
      </c>
      <c r="AA253" s="14">
        <v>9638.0</v>
      </c>
      <c r="AB253" s="14">
        <v>9636.0</v>
      </c>
      <c r="AC253" s="14">
        <v>9634.0</v>
      </c>
      <c r="AD253" s="14">
        <v>9632.0</v>
      </c>
      <c r="AE253" s="14">
        <v>9629.0</v>
      </c>
      <c r="AF253" s="14">
        <v>9626.0</v>
      </c>
      <c r="AG253" s="14">
        <v>9622.0</v>
      </c>
      <c r="AH253" s="14">
        <v>9618.0</v>
      </c>
      <c r="AI253" s="14">
        <v>9614.0</v>
      </c>
      <c r="AJ253" s="14">
        <v>9609.0</v>
      </c>
      <c r="AK253" s="14">
        <v>9604.0</v>
      </c>
      <c r="AL253" s="14">
        <v>9598.0</v>
      </c>
      <c r="AM253" s="14">
        <v>9591.0</v>
      </c>
      <c r="AN253" s="14">
        <v>9583.0</v>
      </c>
      <c r="AO253" s="14">
        <v>9574.0</v>
      </c>
      <c r="AP253" s="14">
        <v>9563.0</v>
      </c>
      <c r="AQ253" s="14">
        <v>9550.0</v>
      </c>
      <c r="AR253" s="14">
        <v>9535.0</v>
      </c>
      <c r="AS253" s="14">
        <v>9521.0</v>
      </c>
      <c r="AT253" s="14">
        <v>9510.0</v>
      </c>
      <c r="AU253" s="14">
        <v>9500.0</v>
      </c>
      <c r="AV253" s="14">
        <v>9492.0</v>
      </c>
      <c r="AW253" s="14">
        <v>9486.0</v>
      </c>
      <c r="AX253" s="14">
        <v>9483.0</v>
      </c>
      <c r="AY253" s="14">
        <v>9481.0</v>
      </c>
      <c r="AZ253" s="14">
        <v>9479.0</v>
      </c>
      <c r="BA253" s="14">
        <v>9477.0</v>
      </c>
      <c r="BB253" s="14">
        <v>9476.0</v>
      </c>
      <c r="BC253" s="14">
        <v>9475.0</v>
      </c>
      <c r="BD253" s="14">
        <v>9473.0</v>
      </c>
      <c r="BE253" s="14">
        <v>9471.0</v>
      </c>
      <c r="BF253" s="14">
        <v>9468.0</v>
      </c>
      <c r="BG253" s="14">
        <v>9464.0</v>
      </c>
      <c r="BH253" s="14">
        <v>9454.0</v>
      </c>
      <c r="BI253" s="14">
        <v>9436.0</v>
      </c>
      <c r="BJ253" s="14">
        <v>9409.0</v>
      </c>
      <c r="BK253" s="14">
        <v>9368.0</v>
      </c>
      <c r="BL253" s="14">
        <v>9316.0</v>
      </c>
      <c r="BM253" s="14">
        <v>9253.0</v>
      </c>
      <c r="BN253" s="14">
        <v>9174.0</v>
      </c>
      <c r="BO253" s="14">
        <v>9075.0</v>
      </c>
      <c r="BP253" s="14">
        <v>8949.0</v>
      </c>
      <c r="BQ253" s="14">
        <v>8782.0</v>
      </c>
      <c r="BR253" s="14">
        <v>8539.0</v>
      </c>
      <c r="BS253" s="14">
        <v>8139.0</v>
      </c>
      <c r="BT253" s="14"/>
      <c r="BW253" s="2"/>
      <c r="BX253" s="2"/>
      <c r="BY253" s="2"/>
      <c r="BZ253" s="2"/>
      <c r="CA253" s="2"/>
      <c r="CB253" s="2"/>
      <c r="CC253" s="2"/>
      <c r="CD253" s="2"/>
      <c r="CE253" s="2"/>
    </row>
    <row r="254" spans="8:8" s="12" ht="20.0" customFormat="1" customHeight="1">
      <c r="A254" s="15">
        <v>33.0</v>
      </c>
      <c r="B254" s="14">
        <v>9941.0</v>
      </c>
      <c r="C254" s="14">
        <v>9940.0</v>
      </c>
      <c r="D254" s="14">
        <v>9939.0</v>
      </c>
      <c r="E254" s="14">
        <v>9938.0</v>
      </c>
      <c r="F254" s="14">
        <v>9937.0</v>
      </c>
      <c r="G254" s="14">
        <v>9935.0</v>
      </c>
      <c r="H254" s="14">
        <v>9933.0</v>
      </c>
      <c r="I254" s="14">
        <v>9931.0</v>
      </c>
      <c r="J254" s="14">
        <v>9928.0</v>
      </c>
      <c r="K254" s="14">
        <v>9925.0</v>
      </c>
      <c r="L254" s="14">
        <v>9922.0</v>
      </c>
      <c r="M254" s="14">
        <v>9919.0</v>
      </c>
      <c r="N254" s="14">
        <v>9915.0</v>
      </c>
      <c r="O254" s="14">
        <v>9911.0</v>
      </c>
      <c r="P254" s="14">
        <v>9906.0</v>
      </c>
      <c r="Q254" s="14">
        <v>9902.0</v>
      </c>
      <c r="R254" s="14">
        <v>9898.0</v>
      </c>
      <c r="S254" s="14">
        <v>9894.0</v>
      </c>
      <c r="T254" s="14">
        <v>9891.0</v>
      </c>
      <c r="U254" s="14">
        <v>9889.0</v>
      </c>
      <c r="V254" s="14">
        <v>9887.0</v>
      </c>
      <c r="W254" s="14">
        <v>9886.0</v>
      </c>
      <c r="X254" s="14">
        <v>9884.0</v>
      </c>
      <c r="Y254" s="14">
        <v>9883.0</v>
      </c>
      <c r="Z254" s="14">
        <v>9881.0</v>
      </c>
      <c r="AA254" s="14">
        <v>9879.0</v>
      </c>
      <c r="AB254" s="14">
        <v>9877.0</v>
      </c>
      <c r="AC254" s="14">
        <v>9875.0</v>
      </c>
      <c r="AD254" s="14">
        <v>9872.0</v>
      </c>
      <c r="AE254" s="14">
        <v>9869.0</v>
      </c>
      <c r="AF254" s="14">
        <v>9866.0</v>
      </c>
      <c r="AG254" s="14">
        <v>9863.0</v>
      </c>
      <c r="AH254" s="14">
        <v>9859.0</v>
      </c>
      <c r="AI254" s="14">
        <v>9854.0</v>
      </c>
      <c r="AJ254" s="14">
        <v>9849.0</v>
      </c>
      <c r="AK254" s="14">
        <v>9844.0</v>
      </c>
      <c r="AL254" s="14">
        <v>9837.0</v>
      </c>
      <c r="AM254" s="14">
        <v>9831.0</v>
      </c>
      <c r="AN254" s="14">
        <v>9823.0</v>
      </c>
      <c r="AO254" s="14">
        <v>9813.0</v>
      </c>
      <c r="AP254" s="14">
        <v>9802.0</v>
      </c>
      <c r="AQ254" s="14">
        <v>9788.0</v>
      </c>
      <c r="AR254" s="14">
        <v>9773.0</v>
      </c>
      <c r="AS254" s="14">
        <v>9759.0</v>
      </c>
      <c r="AT254" s="14">
        <v>9747.0</v>
      </c>
      <c r="AU254" s="14">
        <v>9737.0</v>
      </c>
      <c r="AV254" s="14">
        <v>9729.0</v>
      </c>
      <c r="AW254" s="14">
        <v>9723.0</v>
      </c>
      <c r="AX254" s="14">
        <v>9720.0</v>
      </c>
      <c r="AY254" s="14">
        <v>9718.0</v>
      </c>
      <c r="AZ254" s="14">
        <v>9716.0</v>
      </c>
      <c r="BA254" s="14">
        <v>9714.0</v>
      </c>
      <c r="BB254" s="14">
        <v>9713.0</v>
      </c>
      <c r="BC254" s="14">
        <v>9711.0</v>
      </c>
      <c r="BD254" s="14">
        <v>9710.0</v>
      </c>
      <c r="BE254" s="14">
        <v>9707.0</v>
      </c>
      <c r="BF254" s="14">
        <v>9704.0</v>
      </c>
      <c r="BG254" s="14">
        <v>9700.0</v>
      </c>
      <c r="BH254" s="14">
        <v>9690.0</v>
      </c>
      <c r="BI254" s="14">
        <v>9672.0</v>
      </c>
      <c r="BJ254" s="14">
        <v>9644.0</v>
      </c>
      <c r="BK254" s="14">
        <v>9602.0</v>
      </c>
      <c r="BL254" s="14">
        <v>9549.0</v>
      </c>
      <c r="BM254" s="14">
        <v>9484.0</v>
      </c>
      <c r="BN254" s="14">
        <v>9403.0</v>
      </c>
      <c r="BO254" s="14">
        <v>9302.0</v>
      </c>
      <c r="BP254" s="14">
        <v>9172.0</v>
      </c>
      <c r="BQ254" s="14">
        <v>9001.0</v>
      </c>
      <c r="BR254" s="14">
        <v>8752.0</v>
      </c>
      <c r="BS254" s="14">
        <v>8342.0</v>
      </c>
      <c r="BT254" s="14"/>
      <c r="BW254" s="2"/>
      <c r="BX254" s="2"/>
      <c r="BY254" s="2"/>
      <c r="BZ254" s="2"/>
      <c r="CA254" s="2"/>
      <c r="CB254" s="2"/>
      <c r="CC254" s="2"/>
      <c r="CD254" s="2"/>
      <c r="CE254" s="2"/>
    </row>
    <row r="255" spans="8:8" s="12" ht="20.0" customFormat="1" customHeight="1">
      <c r="A255" s="15">
        <v>34.0</v>
      </c>
      <c r="B255" s="14">
        <v>10189.0</v>
      </c>
      <c r="C255" s="14">
        <v>10189.0</v>
      </c>
      <c r="D255" s="14">
        <v>10188.0</v>
      </c>
      <c r="E255" s="14">
        <v>10186.0</v>
      </c>
      <c r="F255" s="14">
        <v>10185.0</v>
      </c>
      <c r="G255" s="14">
        <v>10183.0</v>
      </c>
      <c r="H255" s="14">
        <v>10181.0</v>
      </c>
      <c r="I255" s="14">
        <v>10179.0</v>
      </c>
      <c r="J255" s="14">
        <v>10176.0</v>
      </c>
      <c r="K255" s="14">
        <v>10174.0</v>
      </c>
      <c r="L255" s="14">
        <v>10170.0</v>
      </c>
      <c r="M255" s="14">
        <v>10167.0</v>
      </c>
      <c r="N255" s="14">
        <v>10163.0</v>
      </c>
      <c r="O255" s="14">
        <v>10159.0</v>
      </c>
      <c r="P255" s="14">
        <v>10154.0</v>
      </c>
      <c r="Q255" s="14">
        <v>10150.0</v>
      </c>
      <c r="R255" s="14">
        <v>10145.0</v>
      </c>
      <c r="S255" s="14">
        <v>10142.0</v>
      </c>
      <c r="T255" s="14">
        <v>10139.0</v>
      </c>
      <c r="U255" s="14">
        <v>10136.0</v>
      </c>
      <c r="V255" s="14">
        <v>10134.0</v>
      </c>
      <c r="W255" s="14">
        <v>10133.0</v>
      </c>
      <c r="X255" s="14">
        <v>10131.0</v>
      </c>
      <c r="Y255" s="14">
        <v>10130.0</v>
      </c>
      <c r="Z255" s="14">
        <v>10128.0</v>
      </c>
      <c r="AA255" s="14">
        <v>10126.0</v>
      </c>
      <c r="AB255" s="14">
        <v>10124.0</v>
      </c>
      <c r="AC255" s="14">
        <v>10122.0</v>
      </c>
      <c r="AD255" s="14">
        <v>10119.0</v>
      </c>
      <c r="AE255" s="14">
        <v>10116.0</v>
      </c>
      <c r="AF255" s="14">
        <v>10113.0</v>
      </c>
      <c r="AG255" s="14">
        <v>10109.0</v>
      </c>
      <c r="AH255" s="14">
        <v>10105.0</v>
      </c>
      <c r="AI255" s="14">
        <v>10100.0</v>
      </c>
      <c r="AJ255" s="14">
        <v>10095.0</v>
      </c>
      <c r="AK255" s="14">
        <v>10090.0</v>
      </c>
      <c r="AL255" s="14">
        <v>10083.0</v>
      </c>
      <c r="AM255" s="14">
        <v>10076.0</v>
      </c>
      <c r="AN255" s="14">
        <v>10068.0</v>
      </c>
      <c r="AO255" s="14">
        <v>10058.0</v>
      </c>
      <c r="AP255" s="14">
        <v>10047.0</v>
      </c>
      <c r="AQ255" s="14">
        <v>10033.0</v>
      </c>
      <c r="AR255" s="14">
        <v>10018.0</v>
      </c>
      <c r="AS255" s="14">
        <v>10003.0</v>
      </c>
      <c r="AT255" s="14">
        <v>9991.0</v>
      </c>
      <c r="AU255" s="14">
        <v>9980.0</v>
      </c>
      <c r="AV255" s="14">
        <v>9972.0</v>
      </c>
      <c r="AW255" s="14">
        <v>9966.0</v>
      </c>
      <c r="AX255" s="14">
        <v>9963.0</v>
      </c>
      <c r="AY255" s="14">
        <v>9961.0</v>
      </c>
      <c r="AZ255" s="14">
        <v>9959.0</v>
      </c>
      <c r="BA255" s="14">
        <v>9957.0</v>
      </c>
      <c r="BB255" s="14">
        <v>9956.0</v>
      </c>
      <c r="BC255" s="14">
        <v>9954.0</v>
      </c>
      <c r="BD255" s="14">
        <v>9952.0</v>
      </c>
      <c r="BE255" s="14">
        <v>9950.0</v>
      </c>
      <c r="BF255" s="14">
        <v>9947.0</v>
      </c>
      <c r="BG255" s="14">
        <v>9942.0</v>
      </c>
      <c r="BH255" s="14">
        <v>9932.0</v>
      </c>
      <c r="BI255" s="14">
        <v>9913.0</v>
      </c>
      <c r="BJ255" s="14">
        <v>9885.0</v>
      </c>
      <c r="BK255" s="14">
        <v>9842.0</v>
      </c>
      <c r="BL255" s="14">
        <v>9787.0</v>
      </c>
      <c r="BM255" s="14">
        <v>9721.0</v>
      </c>
      <c r="BN255" s="14">
        <v>9637.0</v>
      </c>
      <c r="BO255" s="14">
        <v>9534.0</v>
      </c>
      <c r="BP255" s="14">
        <v>9401.0</v>
      </c>
      <c r="BQ255" s="14">
        <v>9225.0</v>
      </c>
      <c r="BR255" s="14">
        <v>8971.0</v>
      </c>
      <c r="BS255" s="14">
        <v>8550.0</v>
      </c>
      <c r="BT255" s="14"/>
      <c r="BW255" s="2"/>
      <c r="BX255" s="2"/>
      <c r="BY255" s="2"/>
      <c r="BZ255" s="2"/>
      <c r="CA255" s="2"/>
      <c r="CB255" s="2"/>
      <c r="CC255" s="2"/>
      <c r="CD255" s="2"/>
      <c r="CE255" s="2"/>
    </row>
    <row r="256" spans="8:8" s="12" ht="20.0" customFormat="1" customHeight="1">
      <c r="A256" s="15">
        <v>35.0</v>
      </c>
      <c r="B256" s="14">
        <v>10444.0</v>
      </c>
      <c r="C256" s="14">
        <v>10443.0</v>
      </c>
      <c r="D256" s="14">
        <v>10442.0</v>
      </c>
      <c r="E256" s="14">
        <v>10441.0</v>
      </c>
      <c r="F256" s="14">
        <v>10440.0</v>
      </c>
      <c r="G256" s="14">
        <v>10438.0</v>
      </c>
      <c r="H256" s="14">
        <v>10436.0</v>
      </c>
      <c r="I256" s="14">
        <v>10433.0</v>
      </c>
      <c r="J256" s="14">
        <v>10431.0</v>
      </c>
      <c r="K256" s="14">
        <v>10428.0</v>
      </c>
      <c r="L256" s="14">
        <v>10425.0</v>
      </c>
      <c r="M256" s="14">
        <v>10421.0</v>
      </c>
      <c r="N256" s="14">
        <v>10417.0</v>
      </c>
      <c r="O256" s="14">
        <v>10413.0</v>
      </c>
      <c r="P256" s="14">
        <v>10408.0</v>
      </c>
      <c r="Q256" s="14">
        <v>10403.0</v>
      </c>
      <c r="R256" s="14">
        <v>10399.0</v>
      </c>
      <c r="S256" s="14">
        <v>10395.0</v>
      </c>
      <c r="T256" s="14">
        <v>10392.0</v>
      </c>
      <c r="U256" s="14">
        <v>10390.0</v>
      </c>
      <c r="V256" s="14">
        <v>10388.0</v>
      </c>
      <c r="W256" s="14">
        <v>10386.0</v>
      </c>
      <c r="X256" s="14">
        <v>10384.0</v>
      </c>
      <c r="Y256" s="14">
        <v>10383.0</v>
      </c>
      <c r="Z256" s="14">
        <v>10381.0</v>
      </c>
      <c r="AA256" s="14">
        <v>10379.0</v>
      </c>
      <c r="AB256" s="14">
        <v>10377.0</v>
      </c>
      <c r="AC256" s="14">
        <v>10375.0</v>
      </c>
      <c r="AD256" s="14">
        <v>10372.0</v>
      </c>
      <c r="AE256" s="14">
        <v>10369.0</v>
      </c>
      <c r="AF256" s="14">
        <v>10366.0</v>
      </c>
      <c r="AG256" s="14">
        <v>10362.0</v>
      </c>
      <c r="AH256" s="14">
        <v>10358.0</v>
      </c>
      <c r="AI256" s="14">
        <v>10353.0</v>
      </c>
      <c r="AJ256" s="14">
        <v>10348.0</v>
      </c>
      <c r="AK256" s="14">
        <v>10342.0</v>
      </c>
      <c r="AL256" s="14">
        <v>10335.0</v>
      </c>
      <c r="AM256" s="14">
        <v>10328.0</v>
      </c>
      <c r="AN256" s="14">
        <v>10320.0</v>
      </c>
      <c r="AO256" s="14">
        <v>10310.0</v>
      </c>
      <c r="AP256" s="14">
        <v>10298.0</v>
      </c>
      <c r="AQ256" s="14">
        <v>10284.0</v>
      </c>
      <c r="AR256" s="14">
        <v>10268.0</v>
      </c>
      <c r="AS256" s="14">
        <v>10253.0</v>
      </c>
      <c r="AT256" s="14">
        <v>10241.0</v>
      </c>
      <c r="AU256" s="14">
        <v>10230.0</v>
      </c>
      <c r="AV256" s="14">
        <v>10221.0</v>
      </c>
      <c r="AW256" s="14">
        <v>10215.0</v>
      </c>
      <c r="AX256" s="14">
        <v>10212.0</v>
      </c>
      <c r="AY256" s="14">
        <v>10210.0</v>
      </c>
      <c r="AZ256" s="14">
        <v>10208.0</v>
      </c>
      <c r="BA256" s="14">
        <v>10206.0</v>
      </c>
      <c r="BB256" s="14">
        <v>10204.0</v>
      </c>
      <c r="BC256" s="14">
        <v>10203.0</v>
      </c>
      <c r="BD256" s="14">
        <v>10201.0</v>
      </c>
      <c r="BE256" s="14">
        <v>10198.0</v>
      </c>
      <c r="BF256" s="14">
        <v>10195.0</v>
      </c>
      <c r="BG256" s="14">
        <v>10191.0</v>
      </c>
      <c r="BH256" s="14">
        <v>10180.0</v>
      </c>
      <c r="BI256" s="14">
        <v>10161.0</v>
      </c>
      <c r="BJ256" s="14">
        <v>10132.0</v>
      </c>
      <c r="BK256" s="14">
        <v>10088.0</v>
      </c>
      <c r="BL256" s="14">
        <v>10031.0</v>
      </c>
      <c r="BM256" s="14">
        <v>9964.0</v>
      </c>
      <c r="BN256" s="14">
        <v>9878.0</v>
      </c>
      <c r="BO256" s="14">
        <v>9772.0</v>
      </c>
      <c r="BP256" s="14">
        <v>9635.0</v>
      </c>
      <c r="BQ256" s="14">
        <v>9456.0</v>
      </c>
      <c r="BR256" s="14">
        <v>9194.0</v>
      </c>
      <c r="BS256" s="14">
        <v>8763.0</v>
      </c>
      <c r="BT256" s="14"/>
      <c r="BW256" s="2"/>
      <c r="BX256" s="2"/>
      <c r="BY256" s="2"/>
      <c r="BZ256" s="2"/>
      <c r="CA256" s="2"/>
      <c r="CB256" s="2"/>
      <c r="CC256" s="2"/>
      <c r="CD256" s="2"/>
      <c r="CE256" s="2"/>
    </row>
    <row r="257" spans="8:8" s="12" ht="20.0" customFormat="1" customHeight="1">
      <c r="A257" s="15">
        <v>36.0</v>
      </c>
      <c r="B257" s="14">
        <v>10705.0</v>
      </c>
      <c r="C257" s="14">
        <v>10704.0</v>
      </c>
      <c r="D257" s="14">
        <v>10703.0</v>
      </c>
      <c r="E257" s="14">
        <v>10702.0</v>
      </c>
      <c r="F257" s="14">
        <v>10701.0</v>
      </c>
      <c r="G257" s="14">
        <v>10699.0</v>
      </c>
      <c r="H257" s="14">
        <v>10697.0</v>
      </c>
      <c r="I257" s="14">
        <v>10694.0</v>
      </c>
      <c r="J257" s="14">
        <v>10692.0</v>
      </c>
      <c r="K257" s="14">
        <v>10689.0</v>
      </c>
      <c r="L257" s="14">
        <v>10685.0</v>
      </c>
      <c r="M257" s="14">
        <v>10682.0</v>
      </c>
      <c r="N257" s="14">
        <v>10677.0</v>
      </c>
      <c r="O257" s="14">
        <v>10673.0</v>
      </c>
      <c r="P257" s="14">
        <v>10668.0</v>
      </c>
      <c r="Q257" s="14">
        <v>10663.0</v>
      </c>
      <c r="R257" s="14">
        <v>10659.0</v>
      </c>
      <c r="S257" s="14">
        <v>10655.0</v>
      </c>
      <c r="T257" s="14">
        <v>10652.0</v>
      </c>
      <c r="U257" s="14">
        <v>10650.0</v>
      </c>
      <c r="V257" s="14">
        <v>10647.0</v>
      </c>
      <c r="W257" s="14">
        <v>10646.0</v>
      </c>
      <c r="X257" s="14">
        <v>10644.0</v>
      </c>
      <c r="Y257" s="14">
        <v>10642.0</v>
      </c>
      <c r="Z257" s="14">
        <v>10641.0</v>
      </c>
      <c r="AA257" s="14">
        <v>10639.0</v>
      </c>
      <c r="AB257" s="14">
        <v>10637.0</v>
      </c>
      <c r="AC257" s="14">
        <v>10634.0</v>
      </c>
      <c r="AD257" s="14">
        <v>10631.0</v>
      </c>
      <c r="AE257" s="14">
        <v>10628.0</v>
      </c>
      <c r="AF257" s="14">
        <v>10625.0</v>
      </c>
      <c r="AG257" s="14">
        <v>10621.0</v>
      </c>
      <c r="AH257" s="14">
        <v>10617.0</v>
      </c>
      <c r="AI257" s="14">
        <v>10612.0</v>
      </c>
      <c r="AJ257" s="14">
        <v>10606.0</v>
      </c>
      <c r="AK257" s="14">
        <v>10600.0</v>
      </c>
      <c r="AL257" s="14">
        <v>10594.0</v>
      </c>
      <c r="AM257" s="14">
        <v>10587.0</v>
      </c>
      <c r="AN257" s="14">
        <v>10578.0</v>
      </c>
      <c r="AO257" s="14">
        <v>10567.0</v>
      </c>
      <c r="AP257" s="14">
        <v>10555.0</v>
      </c>
      <c r="AQ257" s="14">
        <v>10541.0</v>
      </c>
      <c r="AR257" s="14">
        <v>10525.0</v>
      </c>
      <c r="AS257" s="14">
        <v>10510.0</v>
      </c>
      <c r="AT257" s="14">
        <v>10497.0</v>
      </c>
      <c r="AU257" s="14">
        <v>10486.0</v>
      </c>
      <c r="AV257" s="14">
        <v>10477.0</v>
      </c>
      <c r="AW257" s="14">
        <v>10471.0</v>
      </c>
      <c r="AX257" s="14">
        <v>10467.0</v>
      </c>
      <c r="AY257" s="14">
        <v>10465.0</v>
      </c>
      <c r="AZ257" s="14">
        <v>10463.0</v>
      </c>
      <c r="BA257" s="14">
        <v>10461.0</v>
      </c>
      <c r="BB257" s="14">
        <v>10459.0</v>
      </c>
      <c r="BC257" s="14">
        <v>10458.0</v>
      </c>
      <c r="BD257" s="14">
        <v>10456.0</v>
      </c>
      <c r="BE257" s="14">
        <v>10453.0</v>
      </c>
      <c r="BF257" s="14">
        <v>10450.0</v>
      </c>
      <c r="BG257" s="14">
        <v>10445.0</v>
      </c>
      <c r="BH257" s="14">
        <v>10434.0</v>
      </c>
      <c r="BI257" s="14">
        <v>10415.0</v>
      </c>
      <c r="BJ257" s="14">
        <v>10385.0</v>
      </c>
      <c r="BK257" s="14">
        <v>10340.0</v>
      </c>
      <c r="BL257" s="14">
        <v>10282.0</v>
      </c>
      <c r="BM257" s="14">
        <v>10213.0</v>
      </c>
      <c r="BN257" s="14">
        <v>10125.0</v>
      </c>
      <c r="BO257" s="14">
        <v>10016.0</v>
      </c>
      <c r="BP257" s="14">
        <v>9876.0</v>
      </c>
      <c r="BQ257" s="14">
        <v>9692.0</v>
      </c>
      <c r="BR257" s="14">
        <v>9424.0</v>
      </c>
      <c r="BS257" s="14">
        <v>8982.0</v>
      </c>
      <c r="BT257" s="14"/>
      <c r="BW257" s="2"/>
      <c r="BX257" s="2"/>
      <c r="BY257" s="2"/>
      <c r="BZ257" s="2"/>
      <c r="CA257" s="2"/>
      <c r="CB257" s="2"/>
      <c r="CC257" s="2"/>
      <c r="CD257" s="2"/>
      <c r="CE257" s="2"/>
    </row>
    <row r="258" spans="8:8" s="12" ht="20.0" customFormat="1" customHeight="1">
      <c r="A258" s="15">
        <v>37.0</v>
      </c>
      <c r="B258" s="14">
        <v>10973.0</v>
      </c>
      <c r="C258" s="14">
        <v>10972.0</v>
      </c>
      <c r="D258" s="14">
        <v>10971.0</v>
      </c>
      <c r="E258" s="14">
        <v>10970.0</v>
      </c>
      <c r="F258" s="14">
        <v>10968.0</v>
      </c>
      <c r="G258" s="14">
        <v>10966.0</v>
      </c>
      <c r="H258" s="14">
        <v>10964.0</v>
      </c>
      <c r="I258" s="14">
        <v>10962.0</v>
      </c>
      <c r="J258" s="14">
        <v>10959.0</v>
      </c>
      <c r="K258" s="14">
        <v>10956.0</v>
      </c>
      <c r="L258" s="14">
        <v>10952.0</v>
      </c>
      <c r="M258" s="14">
        <v>10949.0</v>
      </c>
      <c r="N258" s="14">
        <v>10944.0</v>
      </c>
      <c r="O258" s="14">
        <v>10940.0</v>
      </c>
      <c r="P258" s="14">
        <v>10935.0</v>
      </c>
      <c r="Q258" s="14">
        <v>10930.0</v>
      </c>
      <c r="R258" s="14">
        <v>10925.0</v>
      </c>
      <c r="S258" s="14">
        <v>10921.0</v>
      </c>
      <c r="T258" s="14">
        <v>10918.0</v>
      </c>
      <c r="U258" s="14">
        <v>10916.0</v>
      </c>
      <c r="V258" s="14">
        <v>10914.0</v>
      </c>
      <c r="W258" s="14">
        <v>10912.0</v>
      </c>
      <c r="X258" s="14">
        <v>10910.0</v>
      </c>
      <c r="Y258" s="14">
        <v>10909.0</v>
      </c>
      <c r="Z258" s="14">
        <v>10907.0</v>
      </c>
      <c r="AA258" s="14">
        <v>10905.0</v>
      </c>
      <c r="AB258" s="14">
        <v>10902.0</v>
      </c>
      <c r="AC258" s="14">
        <v>10900.0</v>
      </c>
      <c r="AD258" s="14">
        <v>10897.0</v>
      </c>
      <c r="AE258" s="14">
        <v>10894.0</v>
      </c>
      <c r="AF258" s="14">
        <v>10890.0</v>
      </c>
      <c r="AG258" s="14">
        <v>10886.0</v>
      </c>
      <c r="AH258" s="14">
        <v>10882.0</v>
      </c>
      <c r="AI258" s="14">
        <v>10877.0</v>
      </c>
      <c r="AJ258" s="14">
        <v>10872.0</v>
      </c>
      <c r="AK258" s="14">
        <v>10865.0</v>
      </c>
      <c r="AL258" s="14">
        <v>10859.0</v>
      </c>
      <c r="AM258" s="14">
        <v>10851.0</v>
      </c>
      <c r="AN258" s="14">
        <v>10842.0</v>
      </c>
      <c r="AO258" s="14">
        <v>10832.0</v>
      </c>
      <c r="AP258" s="14">
        <v>10819.0</v>
      </c>
      <c r="AQ258" s="14">
        <v>10804.0</v>
      </c>
      <c r="AR258" s="14">
        <v>10788.0</v>
      </c>
      <c r="AS258" s="14">
        <v>10772.0</v>
      </c>
      <c r="AT258" s="14">
        <v>10759.0</v>
      </c>
      <c r="AU258" s="14">
        <v>10748.0</v>
      </c>
      <c r="AV258" s="14">
        <v>10739.0</v>
      </c>
      <c r="AW258" s="14">
        <v>10732.0</v>
      </c>
      <c r="AX258" s="14">
        <v>10729.0</v>
      </c>
      <c r="AY258" s="14">
        <v>10726.0</v>
      </c>
      <c r="AZ258" s="14">
        <v>10724.0</v>
      </c>
      <c r="BA258" s="14">
        <v>10722.0</v>
      </c>
      <c r="BB258" s="14">
        <v>10721.0</v>
      </c>
      <c r="BC258" s="14">
        <v>10719.0</v>
      </c>
      <c r="BD258" s="14">
        <v>10717.0</v>
      </c>
      <c r="BE258" s="14">
        <v>10714.0</v>
      </c>
      <c r="BF258" s="14">
        <v>10711.0</v>
      </c>
      <c r="BG258" s="14">
        <v>10706.0</v>
      </c>
      <c r="BH258" s="14">
        <v>10695.0</v>
      </c>
      <c r="BI258" s="14">
        <v>10675.0</v>
      </c>
      <c r="BJ258" s="14">
        <v>10644.0</v>
      </c>
      <c r="BK258" s="14">
        <v>10598.0</v>
      </c>
      <c r="BL258" s="14">
        <v>10539.0</v>
      </c>
      <c r="BM258" s="14">
        <v>10468.0</v>
      </c>
      <c r="BN258" s="14">
        <v>10377.0</v>
      </c>
      <c r="BO258" s="14">
        <v>10266.0</v>
      </c>
      <c r="BP258" s="14">
        <v>10122.0</v>
      </c>
      <c r="BQ258" s="14">
        <v>9933.0</v>
      </c>
      <c r="BR258" s="14">
        <v>9659.0</v>
      </c>
      <c r="BW258" s="2"/>
      <c r="BX258" s="2"/>
      <c r="BY258" s="2"/>
      <c r="BZ258" s="2"/>
      <c r="CA258" s="2"/>
      <c r="CB258" s="2"/>
      <c r="CC258" s="2"/>
      <c r="CD258" s="2"/>
      <c r="CE258" s="2"/>
    </row>
    <row r="259" spans="8:8" s="12" ht="20.0" customFormat="1" customHeight="1">
      <c r="A259" s="15">
        <v>38.0</v>
      </c>
      <c r="B259" s="14">
        <v>11247.0</v>
      </c>
      <c r="C259" s="14">
        <v>11246.0</v>
      </c>
      <c r="D259" s="14">
        <v>11245.0</v>
      </c>
      <c r="E259" s="14">
        <v>11244.0</v>
      </c>
      <c r="F259" s="14">
        <v>11242.0</v>
      </c>
      <c r="G259" s="14">
        <v>11240.0</v>
      </c>
      <c r="H259" s="14">
        <v>11238.0</v>
      </c>
      <c r="I259" s="14">
        <v>11236.0</v>
      </c>
      <c r="J259" s="14">
        <v>11233.0</v>
      </c>
      <c r="K259" s="14">
        <v>11230.0</v>
      </c>
      <c r="L259" s="14">
        <v>11226.0</v>
      </c>
      <c r="M259" s="14">
        <v>11222.0</v>
      </c>
      <c r="N259" s="14">
        <v>11218.0</v>
      </c>
      <c r="O259" s="14">
        <v>11213.0</v>
      </c>
      <c r="P259" s="14">
        <v>11208.0</v>
      </c>
      <c r="Q259" s="14">
        <v>11203.0</v>
      </c>
      <c r="R259" s="14">
        <v>11199.0</v>
      </c>
      <c r="S259" s="14">
        <v>11194.0</v>
      </c>
      <c r="T259" s="14">
        <v>11191.0</v>
      </c>
      <c r="U259" s="14">
        <v>11189.0</v>
      </c>
      <c r="V259" s="14">
        <v>11187.0</v>
      </c>
      <c r="W259" s="14">
        <v>11185.0</v>
      </c>
      <c r="X259" s="14">
        <v>11183.0</v>
      </c>
      <c r="Y259" s="14">
        <v>11181.0</v>
      </c>
      <c r="Z259" s="14">
        <v>11179.0</v>
      </c>
      <c r="AA259" s="14">
        <v>11177.0</v>
      </c>
      <c r="AB259" s="14">
        <v>11175.0</v>
      </c>
      <c r="AC259" s="14">
        <v>11172.0</v>
      </c>
      <c r="AD259" s="14">
        <v>11170.0</v>
      </c>
      <c r="AE259" s="14">
        <v>11166.0</v>
      </c>
      <c r="AF259" s="14">
        <v>11163.0</v>
      </c>
      <c r="AG259" s="14">
        <v>11159.0</v>
      </c>
      <c r="AH259" s="14">
        <v>11154.0</v>
      </c>
      <c r="AI259" s="14">
        <v>11149.0</v>
      </c>
      <c r="AJ259" s="14">
        <v>11143.0</v>
      </c>
      <c r="AK259" s="14">
        <v>11137.0</v>
      </c>
      <c r="AL259" s="14">
        <v>11130.0</v>
      </c>
      <c r="AM259" s="14">
        <v>11122.0</v>
      </c>
      <c r="AN259" s="14">
        <v>11113.0</v>
      </c>
      <c r="AO259" s="14">
        <v>11102.0</v>
      </c>
      <c r="AP259" s="14">
        <v>11090.0</v>
      </c>
      <c r="AQ259" s="14">
        <v>11074.0</v>
      </c>
      <c r="AR259" s="14">
        <v>11057.0</v>
      </c>
      <c r="AS259" s="14">
        <v>11042.0</v>
      </c>
      <c r="AT259" s="14">
        <v>11028.0</v>
      </c>
      <c r="AU259" s="14">
        <v>11016.0</v>
      </c>
      <c r="AV259" s="14">
        <v>11007.0</v>
      </c>
      <c r="AW259" s="14">
        <v>11001.0</v>
      </c>
      <c r="AX259" s="14">
        <v>10997.0</v>
      </c>
      <c r="AY259" s="14">
        <v>10994.0</v>
      </c>
      <c r="AZ259" s="14">
        <v>10992.0</v>
      </c>
      <c r="BA259" s="14">
        <v>10990.0</v>
      </c>
      <c r="BB259" s="14">
        <v>10988.0</v>
      </c>
      <c r="BC259" s="14">
        <v>10987.0</v>
      </c>
      <c r="BD259" s="14">
        <v>10985.0</v>
      </c>
      <c r="BE259" s="14">
        <v>10982.0</v>
      </c>
      <c r="BF259" s="14">
        <v>10978.0</v>
      </c>
      <c r="BG259" s="14">
        <v>10974.0</v>
      </c>
      <c r="BH259" s="14">
        <v>10962.0</v>
      </c>
      <c r="BI259" s="14">
        <v>10941.0</v>
      </c>
      <c r="BJ259" s="14">
        <v>10910.0</v>
      </c>
      <c r="BK259" s="14">
        <v>10862.0</v>
      </c>
      <c r="BL259" s="14">
        <v>10802.0</v>
      </c>
      <c r="BM259" s="14">
        <v>10729.0</v>
      </c>
      <c r="BN259" s="14">
        <v>10636.0</v>
      </c>
      <c r="BO259" s="14">
        <v>10522.0</v>
      </c>
      <c r="BP259" s="14">
        <v>10375.0</v>
      </c>
      <c r="BQ259" s="14">
        <v>10181.0</v>
      </c>
      <c r="BW259" s="2"/>
      <c r="BX259" s="2"/>
      <c r="BY259" s="2"/>
      <c r="BZ259" s="2"/>
      <c r="CA259" s="2"/>
      <c r="CB259" s="2"/>
      <c r="CC259" s="2"/>
      <c r="CD259" s="2"/>
      <c r="CE259" s="2"/>
    </row>
    <row r="260" spans="8:8" s="12" ht="20.0" customFormat="1" customHeight="1">
      <c r="A260" s="15">
        <v>39.0</v>
      </c>
      <c r="B260" s="14">
        <v>11528.0</v>
      </c>
      <c r="C260" s="14">
        <v>11527.0</v>
      </c>
      <c r="D260" s="14">
        <v>11526.0</v>
      </c>
      <c r="E260" s="14">
        <v>11525.0</v>
      </c>
      <c r="F260" s="14">
        <v>11523.0</v>
      </c>
      <c r="G260" s="14">
        <v>11521.0</v>
      </c>
      <c r="H260" s="14">
        <v>11519.0</v>
      </c>
      <c r="I260" s="14">
        <v>11517.0</v>
      </c>
      <c r="J260" s="14">
        <v>11514.0</v>
      </c>
      <c r="K260" s="14">
        <v>11510.0</v>
      </c>
      <c r="L260" s="14">
        <v>11507.0</v>
      </c>
      <c r="M260" s="14">
        <v>11503.0</v>
      </c>
      <c r="N260" s="14">
        <v>11498.0</v>
      </c>
      <c r="O260" s="14">
        <v>11494.0</v>
      </c>
      <c r="P260" s="14">
        <v>11488.0</v>
      </c>
      <c r="Q260" s="14">
        <v>11483.0</v>
      </c>
      <c r="R260" s="14">
        <v>11479.0</v>
      </c>
      <c r="S260" s="14">
        <v>11474.0</v>
      </c>
      <c r="T260" s="14">
        <v>11471.0</v>
      </c>
      <c r="U260" s="14">
        <v>11468.0</v>
      </c>
      <c r="V260" s="14">
        <v>11466.0</v>
      </c>
      <c r="W260" s="14">
        <v>11464.0</v>
      </c>
      <c r="X260" s="14">
        <v>11462.0</v>
      </c>
      <c r="Y260" s="14">
        <v>11461.0</v>
      </c>
      <c r="Z260" s="14">
        <v>11459.0</v>
      </c>
      <c r="AA260" s="14">
        <v>11457.0</v>
      </c>
      <c r="AB260" s="14">
        <v>11454.0</v>
      </c>
      <c r="AC260" s="14">
        <v>11452.0</v>
      </c>
      <c r="AD260" s="14">
        <v>11449.0</v>
      </c>
      <c r="AE260" s="14">
        <v>11445.0</v>
      </c>
      <c r="AF260" s="14">
        <v>11442.0</v>
      </c>
      <c r="AG260" s="14">
        <v>11438.0</v>
      </c>
      <c r="AH260" s="14">
        <v>11433.0</v>
      </c>
      <c r="AI260" s="14">
        <v>11428.0</v>
      </c>
      <c r="AJ260" s="14">
        <v>11422.0</v>
      </c>
      <c r="AK260" s="14">
        <v>11415.0</v>
      </c>
      <c r="AL260" s="14">
        <v>11408.0</v>
      </c>
      <c r="AM260" s="14">
        <v>11400.0</v>
      </c>
      <c r="AN260" s="14">
        <v>11391.0</v>
      </c>
      <c r="AO260" s="14">
        <v>11380.0</v>
      </c>
      <c r="AP260" s="14">
        <v>11367.0</v>
      </c>
      <c r="AQ260" s="14">
        <v>11351.0</v>
      </c>
      <c r="AR260" s="14">
        <v>11334.0</v>
      </c>
      <c r="AS260" s="14">
        <v>11318.0</v>
      </c>
      <c r="AT260" s="14">
        <v>11303.0</v>
      </c>
      <c r="AU260" s="14">
        <v>11291.0</v>
      </c>
      <c r="AV260" s="14">
        <v>11282.0</v>
      </c>
      <c r="AW260" s="14">
        <v>11275.0</v>
      </c>
      <c r="AX260" s="14">
        <v>11272.0</v>
      </c>
      <c r="AY260" s="14">
        <v>11269.0</v>
      </c>
      <c r="AZ260" s="14">
        <v>11267.0</v>
      </c>
      <c r="BA260" s="14">
        <v>11265.0</v>
      </c>
      <c r="BB260" s="14">
        <v>11263.0</v>
      </c>
      <c r="BC260" s="14">
        <v>11261.0</v>
      </c>
      <c r="BD260" s="14">
        <v>11259.0</v>
      </c>
      <c r="BE260" s="14">
        <v>11256.0</v>
      </c>
      <c r="BF260" s="14">
        <v>11253.0</v>
      </c>
      <c r="BG260" s="14">
        <v>11248.0</v>
      </c>
      <c r="BH260" s="14">
        <v>11235.0</v>
      </c>
      <c r="BI260" s="14">
        <v>11214.0</v>
      </c>
      <c r="BJ260" s="14">
        <v>11182.0</v>
      </c>
      <c r="BK260" s="14">
        <v>11133.0</v>
      </c>
      <c r="BL260" s="14">
        <v>11071.0</v>
      </c>
      <c r="BM260" s="14">
        <v>10997.0</v>
      </c>
      <c r="BN260" s="14">
        <v>10901.0</v>
      </c>
      <c r="BO260" s="14">
        <v>10784.0</v>
      </c>
      <c r="BP260" s="14">
        <v>10634.0</v>
      </c>
      <c r="BW260" s="2"/>
      <c r="BX260" s="2"/>
      <c r="BY260" s="2"/>
      <c r="BZ260" s="2"/>
      <c r="CA260" s="2"/>
      <c r="CB260" s="2"/>
      <c r="CC260" s="2"/>
      <c r="CD260" s="2"/>
      <c r="CE260" s="2"/>
    </row>
    <row r="261" spans="8:8" s="12" ht="20.0" customFormat="1" customHeight="1">
      <c r="A261" s="15">
        <v>40.0</v>
      </c>
      <c r="B261" s="14">
        <v>11816.0</v>
      </c>
      <c r="C261" s="14">
        <v>11816.0</v>
      </c>
      <c r="D261" s="14">
        <v>11815.0</v>
      </c>
      <c r="E261" s="14">
        <v>11813.0</v>
      </c>
      <c r="F261" s="14">
        <v>11811.0</v>
      </c>
      <c r="G261" s="14">
        <v>11809.0</v>
      </c>
      <c r="H261" s="14">
        <v>11807.0</v>
      </c>
      <c r="I261" s="14">
        <v>11805.0</v>
      </c>
      <c r="J261" s="14">
        <v>11802.0</v>
      </c>
      <c r="K261" s="14">
        <v>11798.0</v>
      </c>
      <c r="L261" s="14">
        <v>11795.0</v>
      </c>
      <c r="M261" s="14">
        <v>11790.0</v>
      </c>
      <c r="N261" s="14">
        <v>11786.0</v>
      </c>
      <c r="O261" s="14">
        <v>11781.0</v>
      </c>
      <c r="P261" s="14">
        <v>11775.0</v>
      </c>
      <c r="Q261" s="14">
        <v>11770.0</v>
      </c>
      <c r="R261" s="14">
        <v>11765.0</v>
      </c>
      <c r="S261" s="14">
        <v>11761.0</v>
      </c>
      <c r="T261" s="14">
        <v>11758.0</v>
      </c>
      <c r="U261" s="14">
        <v>11755.0</v>
      </c>
      <c r="V261" s="14">
        <v>11753.0</v>
      </c>
      <c r="W261" s="14">
        <v>11751.0</v>
      </c>
      <c r="X261" s="14">
        <v>11749.0</v>
      </c>
      <c r="Y261" s="14">
        <v>11747.0</v>
      </c>
      <c r="Z261" s="14">
        <v>11745.0</v>
      </c>
      <c r="AA261" s="14">
        <v>11743.0</v>
      </c>
      <c r="AB261" s="14">
        <v>11741.0</v>
      </c>
      <c r="AC261" s="14">
        <v>11738.0</v>
      </c>
      <c r="AD261" s="14">
        <v>11735.0</v>
      </c>
      <c r="AE261" s="14">
        <v>11732.0</v>
      </c>
      <c r="AF261" s="14">
        <v>11728.0</v>
      </c>
      <c r="AG261" s="14">
        <v>11723.0</v>
      </c>
      <c r="AH261" s="14">
        <v>11719.0</v>
      </c>
      <c r="AI261" s="14">
        <v>11713.0</v>
      </c>
      <c r="AJ261" s="14">
        <v>11707.0</v>
      </c>
      <c r="AK261" s="14">
        <v>11701.0</v>
      </c>
      <c r="AL261" s="14">
        <v>11693.0</v>
      </c>
      <c r="AM261" s="14">
        <v>11685.0</v>
      </c>
      <c r="AN261" s="14">
        <v>11676.0</v>
      </c>
      <c r="AO261" s="14">
        <v>11664.0</v>
      </c>
      <c r="AP261" s="14">
        <v>11651.0</v>
      </c>
      <c r="AQ261" s="14">
        <v>11635.0</v>
      </c>
      <c r="AR261" s="14">
        <v>11617.0</v>
      </c>
      <c r="AS261" s="14">
        <v>11600.0</v>
      </c>
      <c r="AT261" s="14">
        <v>11586.0</v>
      </c>
      <c r="AU261" s="14">
        <v>11574.0</v>
      </c>
      <c r="AV261" s="14">
        <v>11564.0</v>
      </c>
      <c r="AW261" s="14">
        <v>11557.0</v>
      </c>
      <c r="AX261" s="14">
        <v>11554.0</v>
      </c>
      <c r="AY261" s="14">
        <v>11551.0</v>
      </c>
      <c r="AZ261" s="14">
        <v>11548.0</v>
      </c>
      <c r="BA261" s="14">
        <v>11546.0</v>
      </c>
      <c r="BB261" s="14">
        <v>11544.0</v>
      </c>
      <c r="BC261" s="14">
        <v>11542.0</v>
      </c>
      <c r="BD261" s="14">
        <v>11540.0</v>
      </c>
      <c r="BE261" s="14">
        <v>11537.0</v>
      </c>
      <c r="BF261" s="14">
        <v>11534.0</v>
      </c>
      <c r="BG261" s="14">
        <v>11528.0</v>
      </c>
      <c r="BH261" s="14">
        <v>11516.0</v>
      </c>
      <c r="BI261" s="14">
        <v>11494.0</v>
      </c>
      <c r="BJ261" s="14">
        <v>11461.0</v>
      </c>
      <c r="BK261" s="14">
        <v>11411.0</v>
      </c>
      <c r="BL261" s="14">
        <v>11347.0</v>
      </c>
      <c r="BM261" s="14">
        <v>11271.0</v>
      </c>
      <c r="BN261" s="14">
        <v>11173.0</v>
      </c>
      <c r="BO261" s="14">
        <v>11053.0</v>
      </c>
      <c r="BW261" s="2"/>
      <c r="BX261" s="2"/>
      <c r="BY261" s="2"/>
      <c r="BZ261" s="2"/>
      <c r="CA261" s="2"/>
      <c r="CB261" s="2"/>
      <c r="CC261" s="2"/>
      <c r="CD261" s="2"/>
      <c r="CE261" s="2"/>
    </row>
    <row r="262" spans="8:8" s="12" ht="20.0" customFormat="1" customHeight="1">
      <c r="A262" s="15">
        <v>41.0</v>
      </c>
      <c r="B262" s="14">
        <v>12112.0</v>
      </c>
      <c r="C262" s="14">
        <v>12111.0</v>
      </c>
      <c r="D262" s="14">
        <v>12110.0</v>
      </c>
      <c r="E262" s="14">
        <v>12108.0</v>
      </c>
      <c r="F262" s="14">
        <v>12107.0</v>
      </c>
      <c r="G262" s="14">
        <v>12105.0</v>
      </c>
      <c r="H262" s="14">
        <v>12102.0</v>
      </c>
      <c r="I262" s="14">
        <v>12100.0</v>
      </c>
      <c r="J262" s="14">
        <v>12097.0</v>
      </c>
      <c r="K262" s="14">
        <v>12093.0</v>
      </c>
      <c r="L262" s="14">
        <v>12089.0</v>
      </c>
      <c r="M262" s="14">
        <v>12085.0</v>
      </c>
      <c r="N262" s="14">
        <v>12081.0</v>
      </c>
      <c r="O262" s="14">
        <v>12075.0</v>
      </c>
      <c r="P262" s="14">
        <v>12070.0</v>
      </c>
      <c r="Q262" s="14">
        <v>12065.0</v>
      </c>
      <c r="R262" s="14">
        <v>12060.0</v>
      </c>
      <c r="S262" s="14">
        <v>12055.0</v>
      </c>
      <c r="T262" s="14">
        <v>12052.0</v>
      </c>
      <c r="U262" s="14">
        <v>12049.0</v>
      </c>
      <c r="V262" s="14">
        <v>12047.0</v>
      </c>
      <c r="W262" s="14">
        <v>12044.0</v>
      </c>
      <c r="X262" s="14">
        <v>12043.0</v>
      </c>
      <c r="Y262" s="14">
        <v>12041.0</v>
      </c>
      <c r="Z262" s="14">
        <v>12039.0</v>
      </c>
      <c r="AA262" s="14">
        <v>12037.0</v>
      </c>
      <c r="AB262" s="14">
        <v>12034.0</v>
      </c>
      <c r="AC262" s="14">
        <v>12031.0</v>
      </c>
      <c r="AD262" s="14">
        <v>12028.0</v>
      </c>
      <c r="AE262" s="14">
        <v>12025.0</v>
      </c>
      <c r="AF262" s="14">
        <v>12021.0</v>
      </c>
      <c r="AG262" s="14">
        <v>12017.0</v>
      </c>
      <c r="AH262" s="14">
        <v>12012.0</v>
      </c>
      <c r="AI262" s="14">
        <v>12006.0</v>
      </c>
      <c r="AJ262" s="14">
        <v>12000.0</v>
      </c>
      <c r="AK262" s="14">
        <v>11993.0</v>
      </c>
      <c r="AL262" s="14">
        <v>11986.0</v>
      </c>
      <c r="AM262" s="14">
        <v>11977.0</v>
      </c>
      <c r="AN262" s="14">
        <v>11968.0</v>
      </c>
      <c r="AO262" s="14">
        <v>11956.0</v>
      </c>
      <c r="AP262" s="14">
        <v>11942.0</v>
      </c>
      <c r="AQ262" s="14">
        <v>11926.0</v>
      </c>
      <c r="AR262" s="14">
        <v>11907.0</v>
      </c>
      <c r="AS262" s="14">
        <v>11890.0</v>
      </c>
      <c r="AT262" s="14">
        <v>11875.0</v>
      </c>
      <c r="AU262" s="14">
        <v>11863.0</v>
      </c>
      <c r="AV262" s="14">
        <v>11853.0</v>
      </c>
      <c r="AW262" s="14">
        <v>11846.0</v>
      </c>
      <c r="AX262" s="14">
        <v>11842.0</v>
      </c>
      <c r="AY262" s="14">
        <v>11839.0</v>
      </c>
      <c r="AZ262" s="14">
        <v>11837.0</v>
      </c>
      <c r="BA262" s="14">
        <v>11835.0</v>
      </c>
      <c r="BB262" s="14">
        <v>11833.0</v>
      </c>
      <c r="BC262" s="14">
        <v>11831.0</v>
      </c>
      <c r="BD262" s="14">
        <v>11828.0</v>
      </c>
      <c r="BE262" s="14">
        <v>11826.0</v>
      </c>
      <c r="BF262" s="14">
        <v>11822.0</v>
      </c>
      <c r="BG262" s="14">
        <v>11816.0</v>
      </c>
      <c r="BH262" s="14">
        <v>11803.0</v>
      </c>
      <c r="BI262" s="14">
        <v>11781.0</v>
      </c>
      <c r="BJ262" s="14">
        <v>11747.0</v>
      </c>
      <c r="BK262" s="14">
        <v>11696.0</v>
      </c>
      <c r="BL262" s="14">
        <v>11631.0</v>
      </c>
      <c r="BM262" s="14">
        <v>11552.0</v>
      </c>
      <c r="BN262" s="14">
        <v>11452.0</v>
      </c>
      <c r="BW262" s="2"/>
      <c r="BX262" s="2"/>
      <c r="BY262" s="2"/>
      <c r="BZ262" s="2"/>
      <c r="CA262" s="2"/>
      <c r="CB262" s="2"/>
      <c r="CC262" s="2"/>
      <c r="CD262" s="2"/>
      <c r="CE262" s="2"/>
    </row>
    <row r="263" spans="8:8" s="12" ht="20.0" customFormat="1" customHeight="1">
      <c r="A263" s="15">
        <v>42.0</v>
      </c>
      <c r="B263" s="15">
        <v>12414.0</v>
      </c>
      <c r="C263" s="15">
        <v>12414.0</v>
      </c>
      <c r="D263" s="15">
        <v>12413.0</v>
      </c>
      <c r="E263" s="15">
        <v>12411.0</v>
      </c>
      <c r="F263" s="15">
        <v>12409.0</v>
      </c>
      <c r="G263" s="15">
        <v>12407.0</v>
      </c>
      <c r="H263" s="15">
        <v>12405.0</v>
      </c>
      <c r="I263" s="15">
        <v>12402.0</v>
      </c>
      <c r="J263" s="15">
        <v>12399.0</v>
      </c>
      <c r="K263" s="15">
        <v>12396.0</v>
      </c>
      <c r="L263" s="15">
        <v>12392.0</v>
      </c>
      <c r="M263" s="15">
        <v>12387.0</v>
      </c>
      <c r="N263" s="15">
        <v>12383.0</v>
      </c>
      <c r="O263" s="15">
        <v>12377.0</v>
      </c>
      <c r="P263" s="15">
        <v>12372.0</v>
      </c>
      <c r="Q263" s="15">
        <v>12366.0</v>
      </c>
      <c r="R263" s="15">
        <v>12361.0</v>
      </c>
      <c r="S263" s="15">
        <v>12356.0</v>
      </c>
      <c r="T263" s="15">
        <v>12353.0</v>
      </c>
      <c r="U263" s="15">
        <v>12350.0</v>
      </c>
      <c r="V263" s="15">
        <v>12348.0</v>
      </c>
      <c r="W263" s="15">
        <v>12346.0</v>
      </c>
      <c r="X263" s="15">
        <v>12344.0</v>
      </c>
      <c r="Y263" s="15">
        <v>12342.0</v>
      </c>
      <c r="Z263" s="15">
        <v>12340.0</v>
      </c>
      <c r="AA263" s="15">
        <v>12338.0</v>
      </c>
      <c r="AB263" s="15">
        <v>12335.0</v>
      </c>
      <c r="AC263" s="15">
        <v>12332.0</v>
      </c>
      <c r="AD263" s="15">
        <v>12329.0</v>
      </c>
      <c r="AE263" s="15">
        <v>12325.0</v>
      </c>
      <c r="AF263" s="15">
        <v>12321.0</v>
      </c>
      <c r="AG263" s="15">
        <v>12317.0</v>
      </c>
      <c r="AH263" s="15">
        <v>12312.0</v>
      </c>
      <c r="AI263" s="15">
        <v>12306.0</v>
      </c>
      <c r="AJ263" s="15">
        <v>12300.0</v>
      </c>
      <c r="AK263" s="15">
        <v>12293.0</v>
      </c>
      <c r="AL263" s="15">
        <v>12285.0</v>
      </c>
      <c r="AM263" s="15">
        <v>12277.0</v>
      </c>
      <c r="AN263" s="15">
        <v>12267.0</v>
      </c>
      <c r="AO263" s="15">
        <v>12255.0</v>
      </c>
      <c r="AP263" s="15">
        <v>12241.0</v>
      </c>
      <c r="AQ263" s="15">
        <v>12224.0</v>
      </c>
      <c r="AR263" s="15">
        <v>12205.0</v>
      </c>
      <c r="AS263" s="15">
        <v>12187.0</v>
      </c>
      <c r="AT263" s="15">
        <v>12172.0</v>
      </c>
      <c r="AU263" s="15">
        <v>12159.0</v>
      </c>
      <c r="AV263" s="15">
        <v>12149.0</v>
      </c>
      <c r="AW263" s="15">
        <v>12142.0</v>
      </c>
      <c r="AX263" s="15">
        <v>12138.0</v>
      </c>
      <c r="AY263" s="15">
        <v>12135.0</v>
      </c>
      <c r="AZ263" s="15">
        <v>12132.0</v>
      </c>
      <c r="BA263" s="15">
        <v>12130.0</v>
      </c>
      <c r="BB263" s="15">
        <v>12128.0</v>
      </c>
      <c r="BC263" s="15">
        <v>12126.0</v>
      </c>
      <c r="BD263" s="15">
        <v>12124.0</v>
      </c>
      <c r="BE263" s="15">
        <v>12121.0</v>
      </c>
      <c r="BF263" s="15">
        <v>12117.0</v>
      </c>
      <c r="BG263" s="15">
        <v>12111.0</v>
      </c>
      <c r="BH263" s="15">
        <v>12098.0</v>
      </c>
      <c r="BI263" s="15">
        <v>12075.0</v>
      </c>
      <c r="BJ263" s="15">
        <v>12041.0</v>
      </c>
      <c r="BK263" s="15">
        <v>11988.0</v>
      </c>
      <c r="BL263" s="15">
        <v>11921.0</v>
      </c>
      <c r="BM263" s="15">
        <v>11840.0</v>
      </c>
      <c r="BW263" s="2"/>
      <c r="BX263" s="2"/>
      <c r="BY263" s="2"/>
      <c r="BZ263" s="2"/>
      <c r="CA263" s="2"/>
      <c r="CB263" s="2"/>
      <c r="CC263" s="2"/>
      <c r="CD263" s="2"/>
      <c r="CE263" s="2"/>
    </row>
    <row r="264" spans="8:8" s="12" ht="20.0" customFormat="1" customHeight="1">
      <c r="A264" s="15">
        <v>43.0</v>
      </c>
      <c r="B264" s="14">
        <v>12725.0</v>
      </c>
      <c r="C264" s="14">
        <v>12724.0</v>
      </c>
      <c r="D264" s="14">
        <v>12723.0</v>
      </c>
      <c r="E264" s="14">
        <v>12721.0</v>
      </c>
      <c r="F264" s="14">
        <v>12720.0</v>
      </c>
      <c r="G264" s="14">
        <v>12717.0</v>
      </c>
      <c r="H264" s="14">
        <v>12715.0</v>
      </c>
      <c r="I264" s="14">
        <v>12712.0</v>
      </c>
      <c r="J264" s="14">
        <v>12709.0</v>
      </c>
      <c r="K264" s="14">
        <v>12705.0</v>
      </c>
      <c r="L264" s="14">
        <v>12701.0</v>
      </c>
      <c r="M264" s="14">
        <v>12697.0</v>
      </c>
      <c r="N264" s="14">
        <v>12692.0</v>
      </c>
      <c r="O264" s="14">
        <v>12687.0</v>
      </c>
      <c r="P264" s="14">
        <v>12681.0</v>
      </c>
      <c r="Q264" s="14">
        <v>12675.0</v>
      </c>
      <c r="R264" s="14">
        <v>12670.0</v>
      </c>
      <c r="S264" s="14">
        <v>12665.0</v>
      </c>
      <c r="T264" s="14">
        <v>12662.0</v>
      </c>
      <c r="U264" s="14">
        <v>12659.0</v>
      </c>
      <c r="V264" s="14">
        <v>12656.0</v>
      </c>
      <c r="W264" s="14">
        <v>12654.0</v>
      </c>
      <c r="X264" s="14">
        <v>12652.0</v>
      </c>
      <c r="Y264" s="14">
        <v>12650.0</v>
      </c>
      <c r="Z264" s="14">
        <v>12648.0</v>
      </c>
      <c r="AA264" s="14">
        <v>12646.0</v>
      </c>
      <c r="AB264" s="14">
        <v>12643.0</v>
      </c>
      <c r="AC264" s="14">
        <v>12640.0</v>
      </c>
      <c r="AD264" s="14">
        <v>12637.0</v>
      </c>
      <c r="AE264" s="14">
        <v>12634.0</v>
      </c>
      <c r="AF264" s="14">
        <v>12629.0</v>
      </c>
      <c r="AG264" s="14">
        <v>12625.0</v>
      </c>
      <c r="AH264" s="14">
        <v>12620.0</v>
      </c>
      <c r="AI264" s="14">
        <v>12614.0</v>
      </c>
      <c r="AJ264" s="14">
        <v>12607.0</v>
      </c>
      <c r="AK264" s="14">
        <v>12600.0</v>
      </c>
      <c r="AL264" s="14">
        <v>12592.0</v>
      </c>
      <c r="AM264" s="14">
        <v>12584.0</v>
      </c>
      <c r="AN264" s="14">
        <v>12573.0</v>
      </c>
      <c r="AO264" s="14">
        <v>12561.0</v>
      </c>
      <c r="AP264" s="14">
        <v>12546.0</v>
      </c>
      <c r="AQ264" s="14">
        <v>12529.0</v>
      </c>
      <c r="AR264" s="14">
        <v>12510.0</v>
      </c>
      <c r="AS264" s="14">
        <v>12492.0</v>
      </c>
      <c r="AT264" s="14">
        <v>12476.0</v>
      </c>
      <c r="AU264" s="14">
        <v>12463.0</v>
      </c>
      <c r="AV264" s="14">
        <v>12453.0</v>
      </c>
      <c r="AW264" s="14">
        <v>12445.0</v>
      </c>
      <c r="AX264" s="14">
        <v>12441.0</v>
      </c>
      <c r="AY264" s="14">
        <v>12438.0</v>
      </c>
      <c r="AZ264" s="14">
        <v>12436.0</v>
      </c>
      <c r="BA264" s="14">
        <v>12433.0</v>
      </c>
      <c r="BB264" s="14">
        <v>12431.0</v>
      </c>
      <c r="BC264" s="14">
        <v>12429.0</v>
      </c>
      <c r="BD264" s="14">
        <v>12427.0</v>
      </c>
      <c r="BE264" s="14">
        <v>12423.0</v>
      </c>
      <c r="BF264" s="14">
        <v>12419.0</v>
      </c>
      <c r="BG264" s="14">
        <v>12414.0</v>
      </c>
      <c r="BH264" s="14">
        <v>12400.0</v>
      </c>
      <c r="BI264" s="14">
        <v>12376.0</v>
      </c>
      <c r="BJ264" s="14">
        <v>12341.0</v>
      </c>
      <c r="BK264" s="14">
        <v>12287.0</v>
      </c>
      <c r="BL264" s="14">
        <v>12218.0</v>
      </c>
      <c r="BW264" s="2"/>
      <c r="BX264" s="2"/>
      <c r="BY264" s="2"/>
      <c r="BZ264" s="2"/>
      <c r="CA264" s="2"/>
      <c r="CB264" s="2"/>
      <c r="CC264" s="2"/>
      <c r="CD264" s="2"/>
      <c r="CE264" s="2"/>
    </row>
    <row r="265" spans="8:8" s="12" ht="20.0" customFormat="1" customHeight="1">
      <c r="A265" s="15">
        <v>44.0</v>
      </c>
      <c r="B265" s="14">
        <v>13043.0</v>
      </c>
      <c r="C265" s="14">
        <v>13042.0</v>
      </c>
      <c r="D265" s="14">
        <v>13041.0</v>
      </c>
      <c r="E265" s="14">
        <v>13040.0</v>
      </c>
      <c r="F265" s="14">
        <v>13038.0</v>
      </c>
      <c r="G265" s="14">
        <v>13035.0</v>
      </c>
      <c r="H265" s="14">
        <v>13033.0</v>
      </c>
      <c r="I265" s="14">
        <v>13030.0</v>
      </c>
      <c r="J265" s="14">
        <v>13027.0</v>
      </c>
      <c r="K265" s="14">
        <v>13023.0</v>
      </c>
      <c r="L265" s="14">
        <v>13019.0</v>
      </c>
      <c r="M265" s="14">
        <v>13014.0</v>
      </c>
      <c r="N265" s="14">
        <v>13009.0</v>
      </c>
      <c r="O265" s="14">
        <v>13004.0</v>
      </c>
      <c r="P265" s="14">
        <v>12998.0</v>
      </c>
      <c r="Q265" s="14">
        <v>12992.0</v>
      </c>
      <c r="R265" s="14">
        <v>12987.0</v>
      </c>
      <c r="S265" s="14">
        <v>12982.0</v>
      </c>
      <c r="T265" s="14">
        <v>12978.0</v>
      </c>
      <c r="U265" s="14">
        <v>12975.0</v>
      </c>
      <c r="V265" s="14">
        <v>12973.0</v>
      </c>
      <c r="W265" s="14">
        <v>12971.0</v>
      </c>
      <c r="X265" s="14">
        <v>12969.0</v>
      </c>
      <c r="Y265" s="14">
        <v>12967.0</v>
      </c>
      <c r="Z265" s="14">
        <v>12965.0</v>
      </c>
      <c r="AA265" s="14">
        <v>12962.0</v>
      </c>
      <c r="AB265" s="14">
        <v>12959.0</v>
      </c>
      <c r="AC265" s="14">
        <v>12956.0</v>
      </c>
      <c r="AD265" s="14">
        <v>12953.0</v>
      </c>
      <c r="AE265" s="14">
        <v>12949.0</v>
      </c>
      <c r="AF265" s="14">
        <v>12945.0</v>
      </c>
      <c r="AG265" s="14">
        <v>12940.0</v>
      </c>
      <c r="AH265" s="14">
        <v>12935.0</v>
      </c>
      <c r="AI265" s="14">
        <v>12929.0</v>
      </c>
      <c r="AJ265" s="14">
        <v>12922.0</v>
      </c>
      <c r="AK265" s="14">
        <v>12915.0</v>
      </c>
      <c r="AL265" s="14">
        <v>12907.0</v>
      </c>
      <c r="AM265" s="14">
        <v>12898.0</v>
      </c>
      <c r="AN265" s="14">
        <v>12888.0</v>
      </c>
      <c r="AO265" s="14">
        <v>12875.0</v>
      </c>
      <c r="AP265" s="14">
        <v>12860.0</v>
      </c>
      <c r="AQ265" s="14">
        <v>12842.0</v>
      </c>
      <c r="AR265" s="14">
        <v>12822.0</v>
      </c>
      <c r="AS265" s="14">
        <v>12804.0</v>
      </c>
      <c r="AT265" s="14">
        <v>12788.0</v>
      </c>
      <c r="AU265" s="14">
        <v>12774.0</v>
      </c>
      <c r="AV265" s="14">
        <v>12764.0</v>
      </c>
      <c r="AW265" s="14">
        <v>12756.0</v>
      </c>
      <c r="AX265" s="14">
        <v>12752.0</v>
      </c>
      <c r="AY265" s="14">
        <v>12749.0</v>
      </c>
      <c r="AZ265" s="14">
        <v>12746.0</v>
      </c>
      <c r="BA265" s="14">
        <v>12744.0</v>
      </c>
      <c r="BB265" s="14">
        <v>12742.0</v>
      </c>
      <c r="BC265" s="14">
        <v>12739.0</v>
      </c>
      <c r="BD265" s="14">
        <v>12737.0</v>
      </c>
      <c r="BE265" s="14">
        <v>12734.0</v>
      </c>
      <c r="BF265" s="14">
        <v>12729.0</v>
      </c>
      <c r="BG265" s="14">
        <v>12723.0</v>
      </c>
      <c r="BH265" s="14">
        <v>12709.0</v>
      </c>
      <c r="BI265" s="14">
        <v>12685.0</v>
      </c>
      <c r="BJ265" s="14">
        <v>12649.0</v>
      </c>
      <c r="BK265" s="14">
        <v>12593.0</v>
      </c>
      <c r="BW265" s="2"/>
      <c r="BX265" s="2"/>
      <c r="BY265" s="2"/>
      <c r="BZ265" s="2"/>
      <c r="CA265" s="2"/>
      <c r="CB265" s="2"/>
      <c r="CC265" s="2"/>
      <c r="CD265" s="2"/>
      <c r="CE265" s="2"/>
    </row>
    <row r="266" spans="8:8" s="12" ht="20.0" customFormat="1" customHeight="1">
      <c r="A266" s="15">
        <v>45.0</v>
      </c>
      <c r="B266" s="14">
        <v>13369.0</v>
      </c>
      <c r="C266" s="14">
        <v>13368.0</v>
      </c>
      <c r="D266" s="14">
        <v>13367.0</v>
      </c>
      <c r="E266" s="14">
        <v>13366.0</v>
      </c>
      <c r="F266" s="14">
        <v>13364.0</v>
      </c>
      <c r="G266" s="14">
        <v>13361.0</v>
      </c>
      <c r="H266" s="14">
        <v>13359.0</v>
      </c>
      <c r="I266" s="14">
        <v>13356.0</v>
      </c>
      <c r="J266" s="14">
        <v>13352.0</v>
      </c>
      <c r="K266" s="14">
        <v>13349.0</v>
      </c>
      <c r="L266" s="14">
        <v>13344.0</v>
      </c>
      <c r="M266" s="14">
        <v>13340.0</v>
      </c>
      <c r="N266" s="14">
        <v>13335.0</v>
      </c>
      <c r="O266" s="14">
        <v>13329.0</v>
      </c>
      <c r="P266" s="14">
        <v>13323.0</v>
      </c>
      <c r="Q266" s="14">
        <v>13317.0</v>
      </c>
      <c r="R266" s="14">
        <v>13312.0</v>
      </c>
      <c r="S266" s="14">
        <v>13306.0</v>
      </c>
      <c r="T266" s="14">
        <v>13303.0</v>
      </c>
      <c r="U266" s="14">
        <v>13300.0</v>
      </c>
      <c r="V266" s="14">
        <v>13297.0</v>
      </c>
      <c r="W266" s="14">
        <v>13295.0</v>
      </c>
      <c r="X266" s="14">
        <v>13293.0</v>
      </c>
      <c r="Y266" s="14">
        <v>13291.0</v>
      </c>
      <c r="Z266" s="14">
        <v>13289.0</v>
      </c>
      <c r="AA266" s="14">
        <v>13286.0</v>
      </c>
      <c r="AB266" s="14">
        <v>13283.0</v>
      </c>
      <c r="AC266" s="14">
        <v>13280.0</v>
      </c>
      <c r="AD266" s="14">
        <v>13277.0</v>
      </c>
      <c r="AE266" s="14">
        <v>13273.0</v>
      </c>
      <c r="AF266" s="14">
        <v>13269.0</v>
      </c>
      <c r="AG266" s="14">
        <v>13264.0</v>
      </c>
      <c r="AH266" s="14">
        <v>13258.0</v>
      </c>
      <c r="AI266" s="14">
        <v>13252.0</v>
      </c>
      <c r="AJ266" s="14">
        <v>13245.0</v>
      </c>
      <c r="AK266" s="14">
        <v>13238.0</v>
      </c>
      <c r="AL266" s="14">
        <v>13230.0</v>
      </c>
      <c r="AM266" s="14">
        <v>13221.0</v>
      </c>
      <c r="AN266" s="14">
        <v>13210.0</v>
      </c>
      <c r="AO266" s="14">
        <v>13197.0</v>
      </c>
      <c r="AP266" s="14">
        <v>13181.0</v>
      </c>
      <c r="AQ266" s="14">
        <v>13163.0</v>
      </c>
      <c r="AR266" s="14">
        <v>13143.0</v>
      </c>
      <c r="AS266" s="14">
        <v>13124.0</v>
      </c>
      <c r="AT266" s="14">
        <v>13108.0</v>
      </c>
      <c r="AU266" s="14">
        <v>13094.0</v>
      </c>
      <c r="AV266" s="14">
        <v>13083.0</v>
      </c>
      <c r="AW266" s="14">
        <v>13075.0</v>
      </c>
      <c r="AX266" s="14">
        <v>13071.0</v>
      </c>
      <c r="AY266" s="14">
        <v>13067.0</v>
      </c>
      <c r="AZ266" s="14">
        <v>13064.0</v>
      </c>
      <c r="BA266" s="14">
        <v>13062.0</v>
      </c>
      <c r="BB266" s="14">
        <v>13060.0</v>
      </c>
      <c r="BC266" s="14">
        <v>13057.0</v>
      </c>
      <c r="BD266" s="14">
        <v>13055.0</v>
      </c>
      <c r="BE266" s="14">
        <v>13051.0</v>
      </c>
      <c r="BF266" s="14">
        <v>13047.0</v>
      </c>
      <c r="BG266" s="14">
        <v>13041.0</v>
      </c>
      <c r="BH266" s="14">
        <v>13026.0</v>
      </c>
      <c r="BI266" s="14">
        <v>13002.0</v>
      </c>
      <c r="BJ266" s="14">
        <v>12964.0</v>
      </c>
      <c r="BW266" s="2"/>
      <c r="BX266" s="2"/>
      <c r="BY266" s="2"/>
      <c r="BZ266" s="2"/>
      <c r="CA266" s="2"/>
      <c r="CB266" s="2"/>
      <c r="CC266" s="2"/>
      <c r="CD266" s="2"/>
      <c r="CE266" s="2"/>
    </row>
    <row r="267" spans="8:8" s="12" ht="20.0" customFormat="1" customHeight="1">
      <c r="A267" s="15">
        <v>46.0</v>
      </c>
      <c r="B267" s="14">
        <v>13703.0</v>
      </c>
      <c r="C267" s="14">
        <v>13702.0</v>
      </c>
      <c r="D267" s="14">
        <v>13701.0</v>
      </c>
      <c r="E267" s="14">
        <v>13700.0</v>
      </c>
      <c r="F267" s="14">
        <v>13698.0</v>
      </c>
      <c r="G267" s="14">
        <v>13695.0</v>
      </c>
      <c r="H267" s="14">
        <v>13693.0</v>
      </c>
      <c r="I267" s="14">
        <v>13690.0</v>
      </c>
      <c r="J267" s="14">
        <v>13686.0</v>
      </c>
      <c r="K267" s="14">
        <v>13682.0</v>
      </c>
      <c r="L267" s="14">
        <v>13678.0</v>
      </c>
      <c r="M267" s="14">
        <v>13673.0</v>
      </c>
      <c r="N267" s="14">
        <v>13668.0</v>
      </c>
      <c r="O267" s="14">
        <v>13662.0</v>
      </c>
      <c r="P267" s="14">
        <v>13656.0</v>
      </c>
      <c r="Q267" s="14">
        <v>13650.0</v>
      </c>
      <c r="R267" s="14">
        <v>13644.0</v>
      </c>
      <c r="S267" s="14">
        <v>13639.0</v>
      </c>
      <c r="T267" s="14">
        <v>13635.0</v>
      </c>
      <c r="U267" s="14">
        <v>13632.0</v>
      </c>
      <c r="V267" s="14">
        <v>13630.0</v>
      </c>
      <c r="W267" s="14">
        <v>13627.0</v>
      </c>
      <c r="X267" s="14">
        <v>13625.0</v>
      </c>
      <c r="Y267" s="14">
        <v>13623.0</v>
      </c>
      <c r="Z267" s="14">
        <v>13621.0</v>
      </c>
      <c r="AA267" s="14">
        <v>13618.0</v>
      </c>
      <c r="AB267" s="14">
        <v>13615.0</v>
      </c>
      <c r="AC267" s="14">
        <v>13612.0</v>
      </c>
      <c r="AD267" s="14">
        <v>13609.0</v>
      </c>
      <c r="AE267" s="14">
        <v>13605.0</v>
      </c>
      <c r="AF267" s="14">
        <v>13600.0</v>
      </c>
      <c r="AG267" s="14">
        <v>13595.0</v>
      </c>
      <c r="AH267" s="14">
        <v>13590.0</v>
      </c>
      <c r="AI267" s="14">
        <v>13583.0</v>
      </c>
      <c r="AJ267" s="14">
        <v>13577.0</v>
      </c>
      <c r="AK267" s="14">
        <v>13569.0</v>
      </c>
      <c r="AL267" s="14">
        <v>13560.0</v>
      </c>
      <c r="AM267" s="14">
        <v>13551.0</v>
      </c>
      <c r="AN267" s="14">
        <v>13540.0</v>
      </c>
      <c r="AO267" s="14">
        <v>13526.0</v>
      </c>
      <c r="AP267" s="14">
        <v>13511.0</v>
      </c>
      <c r="AQ267" s="14">
        <v>13492.0</v>
      </c>
      <c r="AR267" s="14">
        <v>13471.0</v>
      </c>
      <c r="AS267" s="14">
        <v>13452.0</v>
      </c>
      <c r="AT267" s="14">
        <v>13435.0</v>
      </c>
      <c r="AU267" s="14">
        <v>13421.0</v>
      </c>
      <c r="AV267" s="14">
        <v>13409.0</v>
      </c>
      <c r="AW267" s="14">
        <v>13401.0</v>
      </c>
      <c r="AX267" s="14">
        <v>13397.0</v>
      </c>
      <c r="AY267" s="14">
        <v>13394.0</v>
      </c>
      <c r="AZ267" s="14">
        <v>13391.0</v>
      </c>
      <c r="BA267" s="14">
        <v>13388.0</v>
      </c>
      <c r="BB267" s="14">
        <v>13386.0</v>
      </c>
      <c r="BC267" s="14">
        <v>13383.0</v>
      </c>
      <c r="BD267" s="14">
        <v>13381.0</v>
      </c>
      <c r="BE267" s="14">
        <v>13377.0</v>
      </c>
      <c r="BF267" s="14">
        <v>13372.0</v>
      </c>
      <c r="BG267" s="14">
        <v>13366.0</v>
      </c>
      <c r="BH267" s="14">
        <v>13351.0</v>
      </c>
      <c r="BI267" s="14">
        <v>13326.0</v>
      </c>
      <c r="BW267" s="2"/>
      <c r="BX267" s="2"/>
      <c r="BY267" s="2"/>
      <c r="BZ267" s="2"/>
      <c r="CA267" s="2"/>
      <c r="CB267" s="2"/>
      <c r="CC267" s="2"/>
      <c r="CD267" s="2"/>
      <c r="CE267" s="2"/>
    </row>
    <row r="268" spans="8:8" s="12" ht="20.0" customFormat="1" customHeight="1">
      <c r="A268" s="15">
        <v>47.0</v>
      </c>
      <c r="B268" s="14">
        <v>14046.0</v>
      </c>
      <c r="C268" s="14">
        <v>14045.0</v>
      </c>
      <c r="D268" s="14">
        <v>14044.0</v>
      </c>
      <c r="E268" s="14">
        <v>14042.0</v>
      </c>
      <c r="F268" s="14">
        <v>14040.0</v>
      </c>
      <c r="G268" s="14">
        <v>14038.0</v>
      </c>
      <c r="H268" s="14">
        <v>14035.0</v>
      </c>
      <c r="I268" s="14">
        <v>14032.0</v>
      </c>
      <c r="J268" s="14">
        <v>14028.0</v>
      </c>
      <c r="K268" s="14">
        <v>14024.0</v>
      </c>
      <c r="L268" s="14">
        <v>14020.0</v>
      </c>
      <c r="M268" s="14">
        <v>14015.0</v>
      </c>
      <c r="N268" s="14">
        <v>14010.0</v>
      </c>
      <c r="O268" s="14">
        <v>14004.0</v>
      </c>
      <c r="P268" s="14">
        <v>13997.0</v>
      </c>
      <c r="Q268" s="14">
        <v>13991.0</v>
      </c>
      <c r="R268" s="14">
        <v>13985.0</v>
      </c>
      <c r="S268" s="14">
        <v>13980.0</v>
      </c>
      <c r="T268" s="14">
        <v>13976.0</v>
      </c>
      <c r="U268" s="14">
        <v>13973.0</v>
      </c>
      <c r="V268" s="14">
        <v>13970.0</v>
      </c>
      <c r="W268" s="14">
        <v>13968.0</v>
      </c>
      <c r="X268" s="14">
        <v>13966.0</v>
      </c>
      <c r="Y268" s="14">
        <v>13964.0</v>
      </c>
      <c r="Z268" s="14">
        <v>13961.0</v>
      </c>
      <c r="AA268" s="14">
        <v>13959.0</v>
      </c>
      <c r="AB268" s="14">
        <v>13956.0</v>
      </c>
      <c r="AC268" s="14">
        <v>13953.0</v>
      </c>
      <c r="AD268" s="14">
        <v>13949.0</v>
      </c>
      <c r="AE268" s="14">
        <v>13945.0</v>
      </c>
      <c r="AF268" s="14">
        <v>13940.0</v>
      </c>
      <c r="AG268" s="14">
        <v>13935.0</v>
      </c>
      <c r="AH268" s="14">
        <v>13929.0</v>
      </c>
      <c r="AI268" s="14">
        <v>13923.0</v>
      </c>
      <c r="AJ268" s="14">
        <v>13916.0</v>
      </c>
      <c r="AK268" s="14">
        <v>13908.0</v>
      </c>
      <c r="AL268" s="14">
        <v>13899.0</v>
      </c>
      <c r="AM268" s="14">
        <v>13890.0</v>
      </c>
      <c r="AN268" s="14">
        <v>13878.0</v>
      </c>
      <c r="AO268" s="14">
        <v>13864.0</v>
      </c>
      <c r="AP268" s="14">
        <v>13848.0</v>
      </c>
      <c r="AQ268" s="14">
        <v>13829.0</v>
      </c>
      <c r="AR268" s="14">
        <v>13808.0</v>
      </c>
      <c r="AS268" s="14">
        <v>13788.0</v>
      </c>
      <c r="AT268" s="14">
        <v>13771.0</v>
      </c>
      <c r="AU268" s="14">
        <v>13756.0</v>
      </c>
      <c r="AV268" s="14">
        <v>13744.0</v>
      </c>
      <c r="AW268" s="14">
        <v>13736.0</v>
      </c>
      <c r="AX268" s="14">
        <v>13732.0</v>
      </c>
      <c r="AY268" s="14">
        <v>13728.0</v>
      </c>
      <c r="AZ268" s="14">
        <v>13725.0</v>
      </c>
      <c r="BA268" s="14">
        <v>13722.0</v>
      </c>
      <c r="BB268" s="14">
        <v>13720.0</v>
      </c>
      <c r="BC268" s="14">
        <v>13717.0</v>
      </c>
      <c r="BD268" s="14">
        <v>13715.0</v>
      </c>
      <c r="BE268" s="14">
        <v>13711.0</v>
      </c>
      <c r="BF268" s="14">
        <v>13706.0</v>
      </c>
      <c r="BG268" s="14">
        <v>13700.0</v>
      </c>
      <c r="BH268" s="14">
        <v>13684.0</v>
      </c>
      <c r="BW268" s="2"/>
      <c r="BX268" s="2"/>
      <c r="BY268" s="2"/>
      <c r="BZ268" s="2"/>
      <c r="CA268" s="2"/>
      <c r="CB268" s="2"/>
      <c r="CC268" s="2"/>
      <c r="CD268" s="2"/>
      <c r="CE268" s="2"/>
    </row>
    <row r="269" spans="8:8" s="12" ht="20.0" customFormat="1" customHeight="1">
      <c r="A269" s="15">
        <v>48.0</v>
      </c>
      <c r="B269" s="14">
        <v>14397.0</v>
      </c>
      <c r="C269" s="14">
        <v>14396.0</v>
      </c>
      <c r="D269" s="14">
        <v>14395.0</v>
      </c>
      <c r="E269" s="14">
        <v>14393.0</v>
      </c>
      <c r="F269" s="14">
        <v>14391.0</v>
      </c>
      <c r="G269" s="14">
        <v>14389.0</v>
      </c>
      <c r="H269" s="14">
        <v>14386.0</v>
      </c>
      <c r="I269" s="14">
        <v>14383.0</v>
      </c>
      <c r="J269" s="14">
        <v>14379.0</v>
      </c>
      <c r="K269" s="14">
        <v>14375.0</v>
      </c>
      <c r="L269" s="14">
        <v>14370.0</v>
      </c>
      <c r="M269" s="14">
        <v>14365.0</v>
      </c>
      <c r="N269" s="14">
        <v>14360.0</v>
      </c>
      <c r="O269" s="14">
        <v>14354.0</v>
      </c>
      <c r="P269" s="14">
        <v>14347.0</v>
      </c>
      <c r="Q269" s="14">
        <v>14341.0</v>
      </c>
      <c r="R269" s="14">
        <v>14335.0</v>
      </c>
      <c r="S269" s="14">
        <v>14330.0</v>
      </c>
      <c r="T269" s="14">
        <v>14326.0</v>
      </c>
      <c r="U269" s="14">
        <v>14322.0</v>
      </c>
      <c r="V269" s="14">
        <v>14320.0</v>
      </c>
      <c r="W269" s="14">
        <v>14317.0</v>
      </c>
      <c r="X269" s="14">
        <v>14315.0</v>
      </c>
      <c r="Y269" s="14">
        <v>14313.0</v>
      </c>
      <c r="Z269" s="14">
        <v>14310.0</v>
      </c>
      <c r="AA269" s="14">
        <v>14308.0</v>
      </c>
      <c r="AB269" s="14">
        <v>14305.0</v>
      </c>
      <c r="AC269" s="14">
        <v>14301.0</v>
      </c>
      <c r="AD269" s="14">
        <v>14298.0</v>
      </c>
      <c r="AE269" s="14">
        <v>14293.0</v>
      </c>
      <c r="AF269" s="14">
        <v>14289.0</v>
      </c>
      <c r="AG269" s="14">
        <v>14283.0</v>
      </c>
      <c r="AH269" s="14">
        <v>14278.0</v>
      </c>
      <c r="AI269" s="14">
        <v>14271.0</v>
      </c>
      <c r="AJ269" s="14">
        <v>14264.0</v>
      </c>
      <c r="AK269" s="14">
        <v>14256.0</v>
      </c>
      <c r="AL269" s="14">
        <v>14247.0</v>
      </c>
      <c r="AM269" s="14">
        <v>14237.0</v>
      </c>
      <c r="AN269" s="14">
        <v>14225.0</v>
      </c>
      <c r="AO269" s="14">
        <v>14211.0</v>
      </c>
      <c r="AP269" s="14">
        <v>14194.0</v>
      </c>
      <c r="AQ269" s="14">
        <v>14175.0</v>
      </c>
      <c r="AR269" s="14">
        <v>14153.0</v>
      </c>
      <c r="AS269" s="14">
        <v>14132.0</v>
      </c>
      <c r="AT269" s="14">
        <v>14115.0</v>
      </c>
      <c r="AU269" s="14">
        <v>14100.0</v>
      </c>
      <c r="AV269" s="14">
        <v>14088.0</v>
      </c>
      <c r="AW269" s="14">
        <v>14079.0</v>
      </c>
      <c r="AX269" s="14">
        <v>14075.0</v>
      </c>
      <c r="AY269" s="14">
        <v>14071.0</v>
      </c>
      <c r="AZ269" s="14">
        <v>14068.0</v>
      </c>
      <c r="BA269" s="14">
        <v>14065.0</v>
      </c>
      <c r="BB269" s="14">
        <v>14062.0</v>
      </c>
      <c r="BC269" s="14">
        <v>14060.0</v>
      </c>
      <c r="BD269" s="14">
        <v>14057.0</v>
      </c>
      <c r="BE269" s="14">
        <v>14053.0</v>
      </c>
      <c r="BF269" s="14">
        <v>14048.0</v>
      </c>
      <c r="BG269" s="14">
        <v>14041.0</v>
      </c>
      <c r="BW269" s="2"/>
      <c r="BX269" s="2"/>
      <c r="BY269" s="2"/>
      <c r="BZ269" s="2"/>
      <c r="CA269" s="2"/>
      <c r="CB269" s="2"/>
      <c r="CC269" s="2"/>
      <c r="CD269" s="2"/>
      <c r="CE269" s="2"/>
    </row>
    <row r="270" spans="8:8" s="12" ht="20.0" customFormat="1" customHeight="1">
      <c r="A270" s="15">
        <v>49.0</v>
      </c>
      <c r="B270" s="14">
        <v>14757.0</v>
      </c>
      <c r="C270" s="14">
        <v>14756.0</v>
      </c>
      <c r="D270" s="14">
        <v>14755.0</v>
      </c>
      <c r="E270" s="14">
        <v>14753.0</v>
      </c>
      <c r="F270" s="14">
        <v>14751.0</v>
      </c>
      <c r="G270" s="14">
        <v>14748.0</v>
      </c>
      <c r="H270" s="14">
        <v>14745.0</v>
      </c>
      <c r="I270" s="14">
        <v>14742.0</v>
      </c>
      <c r="J270" s="14">
        <v>14738.0</v>
      </c>
      <c r="K270" s="14">
        <v>14734.0</v>
      </c>
      <c r="L270" s="14">
        <v>14730.0</v>
      </c>
      <c r="M270" s="14">
        <v>14725.0</v>
      </c>
      <c r="N270" s="14">
        <v>14719.0</v>
      </c>
      <c r="O270" s="14">
        <v>14713.0</v>
      </c>
      <c r="P270" s="14">
        <v>14706.0</v>
      </c>
      <c r="Q270" s="14">
        <v>14699.0</v>
      </c>
      <c r="R270" s="14">
        <v>14693.0</v>
      </c>
      <c r="S270" s="14">
        <v>14688.0</v>
      </c>
      <c r="T270" s="14">
        <v>14684.0</v>
      </c>
      <c r="U270" s="14">
        <v>14680.0</v>
      </c>
      <c r="V270" s="14">
        <v>14678.0</v>
      </c>
      <c r="W270" s="14">
        <v>14675.0</v>
      </c>
      <c r="X270" s="14">
        <v>14673.0</v>
      </c>
      <c r="Y270" s="14">
        <v>14670.0</v>
      </c>
      <c r="Z270" s="14">
        <v>14668.0</v>
      </c>
      <c r="AA270" s="14">
        <v>14665.0</v>
      </c>
      <c r="AB270" s="14">
        <v>14662.0</v>
      </c>
      <c r="AC270" s="14">
        <v>14659.0</v>
      </c>
      <c r="AD270" s="14">
        <v>14655.0</v>
      </c>
      <c r="AE270" s="14">
        <v>14651.0</v>
      </c>
      <c r="AF270" s="14">
        <v>14646.0</v>
      </c>
      <c r="AG270" s="14">
        <v>14640.0</v>
      </c>
      <c r="AH270" s="14">
        <v>14634.0</v>
      </c>
      <c r="AI270" s="14">
        <v>14628.0</v>
      </c>
      <c r="AJ270" s="14">
        <v>14620.0</v>
      </c>
      <c r="AK270" s="14">
        <v>14612.0</v>
      </c>
      <c r="AL270" s="14">
        <v>14603.0</v>
      </c>
      <c r="AM270" s="14">
        <v>14592.0</v>
      </c>
      <c r="AN270" s="14">
        <v>14580.0</v>
      </c>
      <c r="AO270" s="14">
        <v>14566.0</v>
      </c>
      <c r="AP270" s="14">
        <v>14549.0</v>
      </c>
      <c r="AQ270" s="14">
        <v>14529.0</v>
      </c>
      <c r="AR270" s="14">
        <v>14506.0</v>
      </c>
      <c r="AS270" s="14">
        <v>14486.0</v>
      </c>
      <c r="AT270" s="14">
        <v>14467.0</v>
      </c>
      <c r="AU270" s="14">
        <v>14452.0</v>
      </c>
      <c r="AV270" s="14">
        <v>14440.0</v>
      </c>
      <c r="AW270" s="14">
        <v>14431.0</v>
      </c>
      <c r="AX270" s="14">
        <v>14426.0</v>
      </c>
      <c r="AY270" s="14">
        <v>14422.0</v>
      </c>
      <c r="AZ270" s="14">
        <v>14419.0</v>
      </c>
      <c r="BA270" s="14">
        <v>14416.0</v>
      </c>
      <c r="BB270" s="14">
        <v>14413.0</v>
      </c>
      <c r="BC270" s="14">
        <v>14411.0</v>
      </c>
      <c r="BD270" s="14">
        <v>14407.0</v>
      </c>
      <c r="BE270" s="14">
        <v>14403.0</v>
      </c>
      <c r="BF270" s="14">
        <v>14398.0</v>
      </c>
      <c r="BW270" s="2"/>
      <c r="BX270" s="2"/>
      <c r="BY270" s="2"/>
      <c r="BZ270" s="2"/>
      <c r="CA270" s="2"/>
      <c r="CB270" s="2"/>
      <c r="CC270" s="2"/>
      <c r="CD270" s="2"/>
      <c r="CE270" s="2"/>
    </row>
    <row r="271" spans="8:8" s="12" ht="20.0" customFormat="1" customHeight="1">
      <c r="A271" s="15">
        <v>50.0</v>
      </c>
      <c r="B271" s="14">
        <v>15126.0</v>
      </c>
      <c r="C271" s="14">
        <v>15125.0</v>
      </c>
      <c r="D271" s="14">
        <v>15124.0</v>
      </c>
      <c r="E271" s="14">
        <v>15122.0</v>
      </c>
      <c r="F271" s="14">
        <v>15120.0</v>
      </c>
      <c r="G271" s="14">
        <v>15117.0</v>
      </c>
      <c r="H271" s="14">
        <v>15114.0</v>
      </c>
      <c r="I271" s="14">
        <v>15111.0</v>
      </c>
      <c r="J271" s="14">
        <v>15107.0</v>
      </c>
      <c r="K271" s="14">
        <v>15103.0</v>
      </c>
      <c r="L271" s="14">
        <v>15098.0</v>
      </c>
      <c r="M271" s="14">
        <v>15093.0</v>
      </c>
      <c r="N271" s="14">
        <v>15087.0</v>
      </c>
      <c r="O271" s="14">
        <v>15080.0</v>
      </c>
      <c r="P271" s="14">
        <v>15073.0</v>
      </c>
      <c r="Q271" s="14">
        <v>15067.0</v>
      </c>
      <c r="R271" s="14">
        <v>15061.0</v>
      </c>
      <c r="S271" s="14">
        <v>15055.0</v>
      </c>
      <c r="T271" s="14">
        <v>15051.0</v>
      </c>
      <c r="U271" s="14">
        <v>15047.0</v>
      </c>
      <c r="V271" s="14">
        <v>15044.0</v>
      </c>
      <c r="W271" s="14">
        <v>15042.0</v>
      </c>
      <c r="X271" s="14">
        <v>15039.0</v>
      </c>
      <c r="Y271" s="14">
        <v>15037.0</v>
      </c>
      <c r="Z271" s="14">
        <v>15035.0</v>
      </c>
      <c r="AA271" s="14">
        <v>15032.0</v>
      </c>
      <c r="AB271" s="14">
        <v>15029.0</v>
      </c>
      <c r="AC271" s="14">
        <v>15025.0</v>
      </c>
      <c r="AD271" s="14">
        <v>15021.0</v>
      </c>
      <c r="AE271" s="14">
        <v>15017.0</v>
      </c>
      <c r="AF271" s="14">
        <v>15012.0</v>
      </c>
      <c r="AG271" s="14">
        <v>15006.0</v>
      </c>
      <c r="AH271" s="14">
        <v>15000.0</v>
      </c>
      <c r="AI271" s="14">
        <v>14993.0</v>
      </c>
      <c r="AJ271" s="14">
        <v>14986.0</v>
      </c>
      <c r="AK271" s="14">
        <v>14977.0</v>
      </c>
      <c r="AL271" s="14">
        <v>14967.0</v>
      </c>
      <c r="AM271" s="14">
        <v>14957.0</v>
      </c>
      <c r="AN271" s="14">
        <v>14945.0</v>
      </c>
      <c r="AO271" s="14">
        <v>14930.0</v>
      </c>
      <c r="AP271" s="14">
        <v>14913.0</v>
      </c>
      <c r="AQ271" s="14">
        <v>14892.0</v>
      </c>
      <c r="AR271" s="14">
        <v>14869.0</v>
      </c>
      <c r="AS271" s="14">
        <v>14847.0</v>
      </c>
      <c r="AT271" s="14">
        <v>14829.0</v>
      </c>
      <c r="AU271" s="14">
        <v>14813.0</v>
      </c>
      <c r="AV271" s="14">
        <v>14800.0</v>
      </c>
      <c r="AW271" s="14">
        <v>14791.0</v>
      </c>
      <c r="AX271" s="14">
        <v>14786.0</v>
      </c>
      <c r="AY271" s="14">
        <v>14782.0</v>
      </c>
      <c r="AZ271" s="14">
        <v>14779.0</v>
      </c>
      <c r="BA271" s="14">
        <v>14776.0</v>
      </c>
      <c r="BB271" s="14">
        <v>14773.0</v>
      </c>
      <c r="BC271" s="14">
        <v>14770.0</v>
      </c>
      <c r="BD271" s="14">
        <v>14767.0</v>
      </c>
      <c r="BE271" s="14">
        <v>14763.0</v>
      </c>
      <c r="BW271" s="2"/>
      <c r="BX271" s="2"/>
      <c r="BY271" s="2"/>
      <c r="BZ271" s="2"/>
      <c r="CA271" s="2"/>
      <c r="CB271" s="2"/>
      <c r="CC271" s="2"/>
      <c r="CD271" s="2"/>
      <c r="CE271" s="2"/>
    </row>
    <row r="272" spans="8:8" s="12" ht="20.0" customFormat="1" customHeight="1">
      <c r="A272" s="15">
        <v>51.0</v>
      </c>
      <c r="B272" s="14">
        <v>15504.0</v>
      </c>
      <c r="C272" s="14">
        <v>15503.0</v>
      </c>
      <c r="D272" s="14">
        <v>15502.0</v>
      </c>
      <c r="E272" s="14">
        <v>15500.0</v>
      </c>
      <c r="F272" s="14">
        <v>15498.0</v>
      </c>
      <c r="G272" s="14">
        <v>15495.0</v>
      </c>
      <c r="H272" s="14">
        <v>15492.0</v>
      </c>
      <c r="I272" s="14">
        <v>15488.0</v>
      </c>
      <c r="J272" s="14">
        <v>15485.0</v>
      </c>
      <c r="K272" s="14">
        <v>15480.0</v>
      </c>
      <c r="L272" s="14">
        <v>15475.0</v>
      </c>
      <c r="M272" s="14">
        <v>15470.0</v>
      </c>
      <c r="N272" s="14">
        <v>15464.0</v>
      </c>
      <c r="O272" s="14">
        <v>15457.0</v>
      </c>
      <c r="P272" s="14">
        <v>15450.0</v>
      </c>
      <c r="Q272" s="14">
        <v>15444.0</v>
      </c>
      <c r="R272" s="14">
        <v>15437.0</v>
      </c>
      <c r="S272" s="14">
        <v>15431.0</v>
      </c>
      <c r="T272" s="14">
        <v>15427.0</v>
      </c>
      <c r="U272" s="14">
        <v>15424.0</v>
      </c>
      <c r="V272" s="14">
        <v>15420.0</v>
      </c>
      <c r="W272" s="14">
        <v>15418.0</v>
      </c>
      <c r="X272" s="14">
        <v>15415.0</v>
      </c>
      <c r="Y272" s="14">
        <v>15413.0</v>
      </c>
      <c r="Z272" s="14">
        <v>15411.0</v>
      </c>
      <c r="AA272" s="14">
        <v>15408.0</v>
      </c>
      <c r="AB272" s="14">
        <v>15404.0</v>
      </c>
      <c r="AC272" s="14">
        <v>15401.0</v>
      </c>
      <c r="AD272" s="14">
        <v>15397.0</v>
      </c>
      <c r="AE272" s="14">
        <v>15392.0</v>
      </c>
      <c r="AF272" s="14">
        <v>15387.0</v>
      </c>
      <c r="AG272" s="14">
        <v>15381.0</v>
      </c>
      <c r="AH272" s="14">
        <v>15375.0</v>
      </c>
      <c r="AI272" s="14">
        <v>15368.0</v>
      </c>
      <c r="AJ272" s="14">
        <v>15360.0</v>
      </c>
      <c r="AK272" s="14">
        <v>15351.0</v>
      </c>
      <c r="AL272" s="14">
        <v>15341.0</v>
      </c>
      <c r="AM272" s="14">
        <v>15331.0</v>
      </c>
      <c r="AN272" s="14">
        <v>15318.0</v>
      </c>
      <c r="AO272" s="14">
        <v>15303.0</v>
      </c>
      <c r="AP272" s="14">
        <v>15285.0</v>
      </c>
      <c r="AQ272" s="14">
        <v>15264.0</v>
      </c>
      <c r="AR272" s="14">
        <v>15240.0</v>
      </c>
      <c r="AS272" s="14">
        <v>15218.0</v>
      </c>
      <c r="AT272" s="14">
        <v>15199.0</v>
      </c>
      <c r="AU272" s="14">
        <v>15183.0</v>
      </c>
      <c r="AV272" s="14">
        <v>15170.0</v>
      </c>
      <c r="AW272" s="14">
        <v>15160.0</v>
      </c>
      <c r="AX272" s="14">
        <v>15155.0</v>
      </c>
      <c r="AY272" s="14">
        <v>15151.0</v>
      </c>
      <c r="AZ272" s="14">
        <v>15148.0</v>
      </c>
      <c r="BA272" s="14">
        <v>15144.0</v>
      </c>
      <c r="BB272" s="14">
        <v>15141.0</v>
      </c>
      <c r="BC272" s="14">
        <v>15138.0</v>
      </c>
      <c r="BD272" s="14">
        <v>15135.0</v>
      </c>
      <c r="BW272" s="2"/>
      <c r="BX272" s="2"/>
      <c r="BY272" s="2"/>
      <c r="BZ272" s="2"/>
      <c r="CA272" s="2"/>
      <c r="CB272" s="2"/>
      <c r="CC272" s="2"/>
      <c r="CD272" s="2"/>
      <c r="CE272" s="2"/>
    </row>
    <row r="273" spans="8:8" s="12" ht="20.0" customFormat="1" customHeight="1">
      <c r="A273" s="15">
        <v>52.0</v>
      </c>
      <c r="B273" s="14">
        <v>15892.0</v>
      </c>
      <c r="C273" s="14">
        <v>15891.0</v>
      </c>
      <c r="D273" s="14">
        <v>15889.0</v>
      </c>
      <c r="E273" s="14">
        <v>15887.0</v>
      </c>
      <c r="F273" s="14">
        <v>15885.0</v>
      </c>
      <c r="G273" s="14">
        <v>15882.0</v>
      </c>
      <c r="H273" s="14">
        <v>15879.0</v>
      </c>
      <c r="I273" s="14">
        <v>15876.0</v>
      </c>
      <c r="J273" s="14">
        <v>15872.0</v>
      </c>
      <c r="K273" s="14">
        <v>15867.0</v>
      </c>
      <c r="L273" s="14">
        <v>15862.0</v>
      </c>
      <c r="M273" s="14">
        <v>15857.0</v>
      </c>
      <c r="N273" s="14">
        <v>15851.0</v>
      </c>
      <c r="O273" s="14">
        <v>15844.0</v>
      </c>
      <c r="P273" s="14">
        <v>15836.0</v>
      </c>
      <c r="Q273" s="14">
        <v>15830.0</v>
      </c>
      <c r="R273" s="14">
        <v>15823.0</v>
      </c>
      <c r="S273" s="14">
        <v>15817.0</v>
      </c>
      <c r="T273" s="14">
        <v>15813.0</v>
      </c>
      <c r="U273" s="14">
        <v>15809.0</v>
      </c>
      <c r="V273" s="14">
        <v>15806.0</v>
      </c>
      <c r="W273" s="14">
        <v>15803.0</v>
      </c>
      <c r="X273" s="14">
        <v>15801.0</v>
      </c>
      <c r="Y273" s="14">
        <v>15798.0</v>
      </c>
      <c r="Z273" s="14">
        <v>15796.0</v>
      </c>
      <c r="AA273" s="14">
        <v>15793.0</v>
      </c>
      <c r="AB273" s="14">
        <v>15789.0</v>
      </c>
      <c r="AC273" s="14">
        <v>15786.0</v>
      </c>
      <c r="AD273" s="14">
        <v>15782.0</v>
      </c>
      <c r="AE273" s="14">
        <v>15777.0</v>
      </c>
      <c r="AF273" s="14">
        <v>15772.0</v>
      </c>
      <c r="AG273" s="14">
        <v>15766.0</v>
      </c>
      <c r="AH273" s="14">
        <v>15759.0</v>
      </c>
      <c r="AI273" s="14">
        <v>15752.0</v>
      </c>
      <c r="AJ273" s="14">
        <v>15744.0</v>
      </c>
      <c r="AK273" s="14">
        <v>15735.0</v>
      </c>
      <c r="AL273" s="14">
        <v>15725.0</v>
      </c>
      <c r="AM273" s="14">
        <v>15714.0</v>
      </c>
      <c r="AN273" s="14">
        <v>15701.0</v>
      </c>
      <c r="AO273" s="14">
        <v>15685.0</v>
      </c>
      <c r="AP273" s="14">
        <v>15667.0</v>
      </c>
      <c r="AQ273" s="14">
        <v>15645.0</v>
      </c>
      <c r="AR273" s="14">
        <v>15621.0</v>
      </c>
      <c r="AS273" s="14">
        <v>15598.0</v>
      </c>
      <c r="AT273" s="14">
        <v>15578.0</v>
      </c>
      <c r="AU273" s="14">
        <v>15562.0</v>
      </c>
      <c r="AV273" s="14">
        <v>15548.0</v>
      </c>
      <c r="AW273" s="14">
        <v>15539.0</v>
      </c>
      <c r="AX273" s="14">
        <v>15534.0</v>
      </c>
      <c r="AY273" s="14">
        <v>15529.0</v>
      </c>
      <c r="AZ273" s="14">
        <v>15525.0</v>
      </c>
      <c r="BA273" s="14">
        <v>15522.0</v>
      </c>
      <c r="BB273" s="14">
        <v>15519.0</v>
      </c>
      <c r="BC273" s="14">
        <v>15516.0</v>
      </c>
      <c r="BW273" s="2"/>
      <c r="BX273" s="2"/>
      <c r="BY273" s="2"/>
      <c r="BZ273" s="2"/>
      <c r="CA273" s="2"/>
      <c r="CB273" s="2"/>
      <c r="CC273" s="2"/>
      <c r="CD273" s="2"/>
      <c r="CE273" s="2"/>
    </row>
    <row r="274" spans="8:8" s="12" ht="20.0" customFormat="1" customHeight="1">
      <c r="A274" s="15">
        <v>53.0</v>
      </c>
      <c r="B274" s="14">
        <v>16289.0</v>
      </c>
      <c r="C274" s="14">
        <v>16288.0</v>
      </c>
      <c r="D274" s="14">
        <v>16286.0</v>
      </c>
      <c r="E274" s="14">
        <v>16285.0</v>
      </c>
      <c r="F274" s="14">
        <v>16282.0</v>
      </c>
      <c r="G274" s="14">
        <v>16279.0</v>
      </c>
      <c r="H274" s="14">
        <v>16276.0</v>
      </c>
      <c r="I274" s="14">
        <v>16273.0</v>
      </c>
      <c r="J274" s="14">
        <v>16268.0</v>
      </c>
      <c r="K274" s="14">
        <v>16264.0</v>
      </c>
      <c r="L274" s="14">
        <v>16259.0</v>
      </c>
      <c r="M274" s="14">
        <v>16253.0</v>
      </c>
      <c r="N274" s="14">
        <v>16247.0</v>
      </c>
      <c r="O274" s="14">
        <v>16240.0</v>
      </c>
      <c r="P274" s="14">
        <v>16232.0</v>
      </c>
      <c r="Q274" s="14">
        <v>16225.0</v>
      </c>
      <c r="R274" s="14">
        <v>16219.0</v>
      </c>
      <c r="S274" s="14">
        <v>16212.0</v>
      </c>
      <c r="T274" s="14">
        <v>16208.0</v>
      </c>
      <c r="U274" s="14">
        <v>16204.0</v>
      </c>
      <c r="V274" s="14">
        <v>16201.0</v>
      </c>
      <c r="W274" s="14">
        <v>16198.0</v>
      </c>
      <c r="X274" s="14">
        <v>16196.0</v>
      </c>
      <c r="Y274" s="14">
        <v>16193.0</v>
      </c>
      <c r="Z274" s="14">
        <v>16191.0</v>
      </c>
      <c r="AA274" s="14">
        <v>16188.0</v>
      </c>
      <c r="AB274" s="14">
        <v>16184.0</v>
      </c>
      <c r="AC274" s="14">
        <v>16180.0</v>
      </c>
      <c r="AD274" s="14">
        <v>16176.0</v>
      </c>
      <c r="AE274" s="14">
        <v>16171.0</v>
      </c>
      <c r="AF274" s="14">
        <v>16166.0</v>
      </c>
      <c r="AG274" s="14">
        <v>16160.0</v>
      </c>
      <c r="AH274" s="14">
        <v>16153.0</v>
      </c>
      <c r="AI274" s="14">
        <v>16146.0</v>
      </c>
      <c r="AJ274" s="14">
        <v>16137.0</v>
      </c>
      <c r="AK274" s="14">
        <v>16128.0</v>
      </c>
      <c r="AL274" s="14">
        <v>16118.0</v>
      </c>
      <c r="AM274" s="14">
        <v>16107.0</v>
      </c>
      <c r="AN274" s="14">
        <v>16093.0</v>
      </c>
      <c r="AO274" s="14">
        <v>16077.0</v>
      </c>
      <c r="AP274" s="14">
        <v>16058.0</v>
      </c>
      <c r="AQ274" s="14">
        <v>16036.0</v>
      </c>
      <c r="AR274" s="14">
        <v>16011.0</v>
      </c>
      <c r="AS274" s="14">
        <v>15988.0</v>
      </c>
      <c r="AT274" s="14">
        <v>15967.0</v>
      </c>
      <c r="AU274" s="14">
        <v>15950.0</v>
      </c>
      <c r="AV274" s="14">
        <v>15936.0</v>
      </c>
      <c r="AW274" s="14">
        <v>15927.0</v>
      </c>
      <c r="AX274" s="14">
        <v>15921.0</v>
      </c>
      <c r="AY274" s="14">
        <v>15917.0</v>
      </c>
      <c r="AZ274" s="14">
        <v>15913.0</v>
      </c>
      <c r="BA274" s="14">
        <v>15909.0</v>
      </c>
      <c r="BB274" s="14">
        <v>15906.0</v>
      </c>
      <c r="BW274" s="2"/>
      <c r="BX274" s="2"/>
      <c r="BY274" s="2"/>
      <c r="BZ274" s="2"/>
      <c r="CA274" s="2"/>
      <c r="CB274" s="2"/>
      <c r="CC274" s="2"/>
      <c r="CD274" s="2"/>
      <c r="CE274" s="2"/>
    </row>
    <row r="275" spans="8:8" s="12" ht="20.0" customFormat="1" customHeight="1">
      <c r="A275" s="15">
        <v>54.0</v>
      </c>
      <c r="B275" s="14">
        <v>16696.0</v>
      </c>
      <c r="C275" s="14">
        <v>16695.0</v>
      </c>
      <c r="D275" s="14">
        <v>16694.0</v>
      </c>
      <c r="E275" s="14">
        <v>16692.0</v>
      </c>
      <c r="F275" s="14">
        <v>16689.0</v>
      </c>
      <c r="G275" s="14">
        <v>16686.0</v>
      </c>
      <c r="H275" s="14">
        <v>16683.0</v>
      </c>
      <c r="I275" s="14">
        <v>16679.0</v>
      </c>
      <c r="J275" s="14">
        <v>16675.0</v>
      </c>
      <c r="K275" s="14">
        <v>16670.0</v>
      </c>
      <c r="L275" s="14">
        <v>16665.0</v>
      </c>
      <c r="M275" s="14">
        <v>16659.0</v>
      </c>
      <c r="N275" s="14">
        <v>16653.0</v>
      </c>
      <c r="O275" s="14">
        <v>16646.0</v>
      </c>
      <c r="P275" s="14">
        <v>16638.0</v>
      </c>
      <c r="Q275" s="14">
        <v>16631.0</v>
      </c>
      <c r="R275" s="14">
        <v>16624.0</v>
      </c>
      <c r="S275" s="14">
        <v>16618.0</v>
      </c>
      <c r="T275" s="14">
        <v>16613.0</v>
      </c>
      <c r="U275" s="14">
        <v>16609.0</v>
      </c>
      <c r="V275" s="14">
        <v>16606.0</v>
      </c>
      <c r="W275" s="14">
        <v>16603.0</v>
      </c>
      <c r="X275" s="14">
        <v>16601.0</v>
      </c>
      <c r="Y275" s="14">
        <v>16598.0</v>
      </c>
      <c r="Z275" s="14">
        <v>16595.0</v>
      </c>
      <c r="AA275" s="14">
        <v>16592.0</v>
      </c>
      <c r="AB275" s="14">
        <v>16589.0</v>
      </c>
      <c r="AC275" s="14">
        <v>16585.0</v>
      </c>
      <c r="AD275" s="14">
        <v>16580.0</v>
      </c>
      <c r="AE275" s="14">
        <v>16575.0</v>
      </c>
      <c r="AF275" s="14">
        <v>16570.0</v>
      </c>
      <c r="AG275" s="14">
        <v>16564.0</v>
      </c>
      <c r="AH275" s="14">
        <v>16557.0</v>
      </c>
      <c r="AI275" s="14">
        <v>16549.0</v>
      </c>
      <c r="AJ275" s="14">
        <v>16540.0</v>
      </c>
      <c r="AK275" s="14">
        <v>16531.0</v>
      </c>
      <c r="AL275" s="14">
        <v>16520.0</v>
      </c>
      <c r="AM275" s="14">
        <v>16509.0</v>
      </c>
      <c r="AN275" s="14">
        <v>16495.0</v>
      </c>
      <c r="AO275" s="14">
        <v>16479.0</v>
      </c>
      <c r="AP275" s="14">
        <v>16459.0</v>
      </c>
      <c r="AQ275" s="14">
        <v>16436.0</v>
      </c>
      <c r="AR275" s="14">
        <v>16411.0</v>
      </c>
      <c r="AS275" s="14">
        <v>16387.0</v>
      </c>
      <c r="AT275" s="14">
        <v>16366.0</v>
      </c>
      <c r="AU275" s="14">
        <v>16348.0</v>
      </c>
      <c r="AV275" s="14">
        <v>16334.0</v>
      </c>
      <c r="AW275" s="14">
        <v>16324.0</v>
      </c>
      <c r="AX275" s="14">
        <v>16319.0</v>
      </c>
      <c r="AY275" s="14">
        <v>16314.0</v>
      </c>
      <c r="AZ275" s="14">
        <v>16310.0</v>
      </c>
      <c r="BA275" s="14">
        <v>16306.0</v>
      </c>
      <c r="BW275" s="2"/>
      <c r="BX275" s="2"/>
      <c r="BY275" s="2"/>
      <c r="BZ275" s="2"/>
      <c r="CA275" s="2"/>
      <c r="CB275" s="2"/>
      <c r="CC275" s="2"/>
      <c r="CD275" s="2"/>
      <c r="CE275" s="2"/>
    </row>
    <row r="276" spans="8:8" s="12" ht="20.0" customFormat="1" customHeight="1">
      <c r="A276" s="15">
        <v>55.0</v>
      </c>
      <c r="B276" s="14">
        <v>17113.0</v>
      </c>
      <c r="C276" s="14">
        <v>17112.0</v>
      </c>
      <c r="D276" s="14">
        <v>17111.0</v>
      </c>
      <c r="E276" s="14">
        <v>17109.0</v>
      </c>
      <c r="F276" s="14">
        <v>17106.0</v>
      </c>
      <c r="G276" s="14">
        <v>17104.0</v>
      </c>
      <c r="H276" s="14">
        <v>17100.0</v>
      </c>
      <c r="I276" s="14">
        <v>17096.0</v>
      </c>
      <c r="J276" s="14">
        <v>17092.0</v>
      </c>
      <c r="K276" s="14">
        <v>17087.0</v>
      </c>
      <c r="L276" s="14">
        <v>17082.0</v>
      </c>
      <c r="M276" s="14">
        <v>17076.0</v>
      </c>
      <c r="N276" s="14">
        <v>17069.0</v>
      </c>
      <c r="O276" s="14">
        <v>17062.0</v>
      </c>
      <c r="P276" s="14">
        <v>17054.0</v>
      </c>
      <c r="Q276" s="14">
        <v>17047.0</v>
      </c>
      <c r="R276" s="14">
        <v>17040.0</v>
      </c>
      <c r="S276" s="14">
        <v>17033.0</v>
      </c>
      <c r="T276" s="14">
        <v>17028.0</v>
      </c>
      <c r="U276" s="14">
        <v>17025.0</v>
      </c>
      <c r="V276" s="14">
        <v>17021.0</v>
      </c>
      <c r="W276" s="14">
        <v>17018.0</v>
      </c>
      <c r="X276" s="14">
        <v>17015.0</v>
      </c>
      <c r="Y276" s="14">
        <v>17013.0</v>
      </c>
      <c r="Z276" s="14">
        <v>17010.0</v>
      </c>
      <c r="AA276" s="14">
        <v>17007.0</v>
      </c>
      <c r="AB276" s="14">
        <v>17003.0</v>
      </c>
      <c r="AC276" s="14">
        <v>16999.0</v>
      </c>
      <c r="AD276" s="14">
        <v>16995.0</v>
      </c>
      <c r="AE276" s="14">
        <v>16990.0</v>
      </c>
      <c r="AF276" s="14">
        <v>16984.0</v>
      </c>
      <c r="AG276" s="14">
        <v>16978.0</v>
      </c>
      <c r="AH276" s="14">
        <v>16970.0</v>
      </c>
      <c r="AI276" s="14">
        <v>16963.0</v>
      </c>
      <c r="AJ276" s="14">
        <v>16954.0</v>
      </c>
      <c r="AK276" s="14">
        <v>16944.0</v>
      </c>
      <c r="AL276" s="14">
        <v>16933.0</v>
      </c>
      <c r="AM276" s="14">
        <v>16921.0</v>
      </c>
      <c r="AN276" s="14">
        <v>16907.0</v>
      </c>
      <c r="AO276" s="14">
        <v>16890.0</v>
      </c>
      <c r="AP276" s="14">
        <v>16870.0</v>
      </c>
      <c r="AQ276" s="14">
        <v>16847.0</v>
      </c>
      <c r="AR276" s="14">
        <v>16820.0</v>
      </c>
      <c r="AS276" s="14">
        <v>16796.0</v>
      </c>
      <c r="AT276" s="14">
        <v>16775.0</v>
      </c>
      <c r="AU276" s="14">
        <v>16756.0</v>
      </c>
      <c r="AV276" s="14">
        <v>16742.0</v>
      </c>
      <c r="AW276" s="14">
        <v>16731.0</v>
      </c>
      <c r="AX276" s="14">
        <v>16726.0</v>
      </c>
      <c r="AY276" s="14">
        <v>16721.0</v>
      </c>
      <c r="AZ276" s="14">
        <v>16716.0</v>
      </c>
      <c r="BW276" s="2"/>
      <c r="BX276" s="2"/>
      <c r="BY276" s="2"/>
      <c r="BZ276" s="2"/>
      <c r="CA276" s="2"/>
      <c r="CB276" s="2"/>
      <c r="CC276" s="2"/>
      <c r="CD276" s="2"/>
      <c r="CE276" s="2"/>
    </row>
    <row r="277" spans="8:8" s="12" ht="20.0" customFormat="1" customHeight="1">
      <c r="A277" s="15">
        <v>56.0</v>
      </c>
      <c r="B277" s="14">
        <v>17541.0</v>
      </c>
      <c r="C277" s="14">
        <v>17540.0</v>
      </c>
      <c r="D277" s="14">
        <v>17539.0</v>
      </c>
      <c r="E277" s="14">
        <v>17537.0</v>
      </c>
      <c r="F277" s="14">
        <v>17534.0</v>
      </c>
      <c r="G277" s="14">
        <v>17531.0</v>
      </c>
      <c r="H277" s="14">
        <v>17528.0</v>
      </c>
      <c r="I277" s="14">
        <v>17524.0</v>
      </c>
      <c r="J277" s="14">
        <v>17519.0</v>
      </c>
      <c r="K277" s="14">
        <v>17514.0</v>
      </c>
      <c r="L277" s="14">
        <v>17509.0</v>
      </c>
      <c r="M277" s="14">
        <v>17503.0</v>
      </c>
      <c r="N277" s="14">
        <v>17496.0</v>
      </c>
      <c r="O277" s="14">
        <v>17489.0</v>
      </c>
      <c r="P277" s="14">
        <v>17480.0</v>
      </c>
      <c r="Q277" s="14">
        <v>17473.0</v>
      </c>
      <c r="R277" s="14">
        <v>17466.0</v>
      </c>
      <c r="S277" s="14">
        <v>17459.0</v>
      </c>
      <c r="T277" s="14">
        <v>17454.0</v>
      </c>
      <c r="U277" s="14">
        <v>17450.0</v>
      </c>
      <c r="V277" s="14">
        <v>17447.0</v>
      </c>
      <c r="W277" s="14">
        <v>17443.0</v>
      </c>
      <c r="X277" s="14">
        <v>17441.0</v>
      </c>
      <c r="Y277" s="14">
        <v>17438.0</v>
      </c>
      <c r="Z277" s="14">
        <v>17435.0</v>
      </c>
      <c r="AA277" s="14">
        <v>17432.0</v>
      </c>
      <c r="AB277" s="14">
        <v>17428.0</v>
      </c>
      <c r="AC277" s="14">
        <v>17424.0</v>
      </c>
      <c r="AD277" s="14">
        <v>17419.0</v>
      </c>
      <c r="AE277" s="14">
        <v>17414.0</v>
      </c>
      <c r="AF277" s="14">
        <v>17408.0</v>
      </c>
      <c r="AG277" s="14">
        <v>17402.0</v>
      </c>
      <c r="AH277" s="14">
        <v>17395.0</v>
      </c>
      <c r="AI277" s="14">
        <v>17386.0</v>
      </c>
      <c r="AJ277" s="14">
        <v>17377.0</v>
      </c>
      <c r="AK277" s="14">
        <v>17367.0</v>
      </c>
      <c r="AL277" s="14">
        <v>17356.0</v>
      </c>
      <c r="AM277" s="14">
        <v>17344.0</v>
      </c>
      <c r="AN277" s="14">
        <v>17329.0</v>
      </c>
      <c r="AO277" s="14">
        <v>17312.0</v>
      </c>
      <c r="AP277" s="14">
        <v>17292.0</v>
      </c>
      <c r="AQ277" s="14">
        <v>17267.0</v>
      </c>
      <c r="AR277" s="14">
        <v>17240.0</v>
      </c>
      <c r="AS277" s="14">
        <v>17215.0</v>
      </c>
      <c r="AT277" s="14">
        <v>17193.0</v>
      </c>
      <c r="AU277" s="14">
        <v>17175.0</v>
      </c>
      <c r="AV277" s="14">
        <v>17160.0</v>
      </c>
      <c r="AW277" s="14">
        <v>17149.0</v>
      </c>
      <c r="AX277" s="14">
        <v>17143.0</v>
      </c>
      <c r="AY277" s="14">
        <v>17138.0</v>
      </c>
      <c r="BW277" s="2"/>
      <c r="BX277" s="2"/>
      <c r="BY277" s="2"/>
      <c r="BZ277" s="2"/>
      <c r="CA277" s="2"/>
      <c r="CB277" s="2"/>
      <c r="CC277" s="2"/>
      <c r="CD277" s="2"/>
      <c r="CE277" s="2"/>
    </row>
    <row r="278" spans="8:8" s="12" ht="20.0" customFormat="1" customHeight="1">
      <c r="A278" s="15">
        <v>57.0</v>
      </c>
      <c r="B278" s="14">
        <v>17980.0</v>
      </c>
      <c r="C278" s="14">
        <v>17979.0</v>
      </c>
      <c r="D278" s="14">
        <v>17977.0</v>
      </c>
      <c r="E278" s="14">
        <v>17975.0</v>
      </c>
      <c r="F278" s="14">
        <v>17972.0</v>
      </c>
      <c r="G278" s="14">
        <v>17969.0</v>
      </c>
      <c r="H278" s="14">
        <v>17966.0</v>
      </c>
      <c r="I278" s="14">
        <v>17962.0</v>
      </c>
      <c r="J278" s="14">
        <v>17957.0</v>
      </c>
      <c r="K278" s="14">
        <v>17952.0</v>
      </c>
      <c r="L278" s="14">
        <v>17947.0</v>
      </c>
      <c r="M278" s="14">
        <v>17940.0</v>
      </c>
      <c r="N278" s="14">
        <v>17933.0</v>
      </c>
      <c r="O278" s="14">
        <v>17926.0</v>
      </c>
      <c r="P278" s="14">
        <v>17917.0</v>
      </c>
      <c r="Q278" s="14">
        <v>17910.0</v>
      </c>
      <c r="R278" s="14">
        <v>17902.0</v>
      </c>
      <c r="S278" s="14">
        <v>17895.0</v>
      </c>
      <c r="T278" s="14">
        <v>17890.0</v>
      </c>
      <c r="U278" s="14">
        <v>17886.0</v>
      </c>
      <c r="V278" s="14">
        <v>17883.0</v>
      </c>
      <c r="W278" s="14">
        <v>17879.0</v>
      </c>
      <c r="X278" s="14">
        <v>17877.0</v>
      </c>
      <c r="Y278" s="14">
        <v>17874.0</v>
      </c>
      <c r="Z278" s="14">
        <v>17871.0</v>
      </c>
      <c r="AA278" s="14">
        <v>17868.0</v>
      </c>
      <c r="AB278" s="14">
        <v>17864.0</v>
      </c>
      <c r="AC278" s="14">
        <v>17859.0</v>
      </c>
      <c r="AD278" s="14">
        <v>17855.0</v>
      </c>
      <c r="AE278" s="14">
        <v>17849.0</v>
      </c>
      <c r="AF278" s="14">
        <v>17843.0</v>
      </c>
      <c r="AG278" s="14">
        <v>17837.0</v>
      </c>
      <c r="AH278" s="14">
        <v>17829.0</v>
      </c>
      <c r="AI278" s="14">
        <v>17821.0</v>
      </c>
      <c r="AJ278" s="14">
        <v>17811.0</v>
      </c>
      <c r="AK278" s="14">
        <v>17801.0</v>
      </c>
      <c r="AL278" s="14">
        <v>17790.0</v>
      </c>
      <c r="AM278" s="14">
        <v>17777.0</v>
      </c>
      <c r="AN278" s="14">
        <v>17762.0</v>
      </c>
      <c r="AO278" s="14">
        <v>17744.0</v>
      </c>
      <c r="AP278" s="14">
        <v>17723.0</v>
      </c>
      <c r="AQ278" s="14">
        <v>17699.0</v>
      </c>
      <c r="AR278" s="14">
        <v>17671.0</v>
      </c>
      <c r="AS278" s="14">
        <v>17645.0</v>
      </c>
      <c r="AT278" s="14">
        <v>17622.0</v>
      </c>
      <c r="AU278" s="14">
        <v>17603.0</v>
      </c>
      <c r="AV278" s="14">
        <v>17588.0</v>
      </c>
      <c r="AW278" s="14">
        <v>17577.0</v>
      </c>
      <c r="AX278" s="14">
        <v>17570.0</v>
      </c>
      <c r="BW278" s="2"/>
      <c r="BX278" s="2"/>
      <c r="BY278" s="2"/>
      <c r="BZ278" s="2"/>
      <c r="CA278" s="2"/>
      <c r="CB278" s="2"/>
      <c r="CC278" s="2"/>
      <c r="CD278" s="2"/>
      <c r="CE278" s="2"/>
    </row>
    <row r="279" spans="8:8" s="12" ht="20.0" customFormat="1" customHeight="1">
      <c r="A279" s="15">
        <v>58.0</v>
      </c>
      <c r="B279" s="14">
        <v>18429.0</v>
      </c>
      <c r="C279" s="14">
        <v>18428.0</v>
      </c>
      <c r="D279" s="14">
        <v>18427.0</v>
      </c>
      <c r="E279" s="14">
        <v>18424.0</v>
      </c>
      <c r="F279" s="14">
        <v>18422.0</v>
      </c>
      <c r="G279" s="14">
        <v>18419.0</v>
      </c>
      <c r="H279" s="14">
        <v>18415.0</v>
      </c>
      <c r="I279" s="14">
        <v>18411.0</v>
      </c>
      <c r="J279" s="14">
        <v>18406.0</v>
      </c>
      <c r="K279" s="14">
        <v>18401.0</v>
      </c>
      <c r="L279" s="14">
        <v>18395.0</v>
      </c>
      <c r="M279" s="14">
        <v>18389.0</v>
      </c>
      <c r="N279" s="14">
        <v>18382.0</v>
      </c>
      <c r="O279" s="14">
        <v>18374.0</v>
      </c>
      <c r="P279" s="14">
        <v>18365.0</v>
      </c>
      <c r="Q279" s="14">
        <v>18357.0</v>
      </c>
      <c r="R279" s="14">
        <v>18350.0</v>
      </c>
      <c r="S279" s="14">
        <v>18343.0</v>
      </c>
      <c r="T279" s="14">
        <v>18338.0</v>
      </c>
      <c r="U279" s="14">
        <v>18333.0</v>
      </c>
      <c r="V279" s="14">
        <v>18330.0</v>
      </c>
      <c r="W279" s="14">
        <v>18326.0</v>
      </c>
      <c r="X279" s="14">
        <v>18323.0</v>
      </c>
      <c r="Y279" s="14">
        <v>18321.0</v>
      </c>
      <c r="Z279" s="14">
        <v>18318.0</v>
      </c>
      <c r="AA279" s="14">
        <v>18314.0</v>
      </c>
      <c r="AB279" s="14">
        <v>18310.0</v>
      </c>
      <c r="AC279" s="14">
        <v>18306.0</v>
      </c>
      <c r="AD279" s="14">
        <v>18301.0</v>
      </c>
      <c r="AE279" s="14">
        <v>18295.0</v>
      </c>
      <c r="AF279" s="14">
        <v>18289.0</v>
      </c>
      <c r="AG279" s="14">
        <v>18282.0</v>
      </c>
      <c r="AH279" s="14">
        <v>18275.0</v>
      </c>
      <c r="AI279" s="14">
        <v>18266.0</v>
      </c>
      <c r="AJ279" s="14">
        <v>18256.0</v>
      </c>
      <c r="AK279" s="14">
        <v>18246.0</v>
      </c>
      <c r="AL279" s="14">
        <v>18234.0</v>
      </c>
      <c r="AM279" s="14">
        <v>18221.0</v>
      </c>
      <c r="AN279" s="14">
        <v>18206.0</v>
      </c>
      <c r="AO279" s="14">
        <v>18187.0</v>
      </c>
      <c r="AP279" s="14">
        <v>18166.0</v>
      </c>
      <c r="AQ279" s="14">
        <v>18140.0</v>
      </c>
      <c r="AR279" s="14">
        <v>18112.0</v>
      </c>
      <c r="AS279" s="14">
        <v>18085.0</v>
      </c>
      <c r="AT279" s="14">
        <v>18062.0</v>
      </c>
      <c r="AU279" s="14">
        <v>18042.0</v>
      </c>
      <c r="AV279" s="14">
        <v>18026.0</v>
      </c>
      <c r="AW279" s="14">
        <v>18015.0</v>
      </c>
      <c r="BW279" s="2"/>
      <c r="BX279" s="2"/>
      <c r="BY279" s="2"/>
      <c r="BZ279" s="2"/>
      <c r="CA279" s="2"/>
      <c r="CB279" s="2"/>
      <c r="CC279" s="2"/>
      <c r="CD279" s="2"/>
      <c r="CE279" s="2"/>
    </row>
    <row r="280" spans="8:8" s="12" ht="20.0" customFormat="1" customHeight="1">
      <c r="A280" s="15">
        <v>59.0</v>
      </c>
      <c r="B280" s="14">
        <v>18890.0</v>
      </c>
      <c r="C280" s="14">
        <v>18889.0</v>
      </c>
      <c r="D280" s="14">
        <v>18887.0</v>
      </c>
      <c r="E280" s="14">
        <v>18885.0</v>
      </c>
      <c r="F280" s="14">
        <v>18882.0</v>
      </c>
      <c r="G280" s="14">
        <v>18879.0</v>
      </c>
      <c r="H280" s="14">
        <v>18875.0</v>
      </c>
      <c r="I280" s="14">
        <v>18871.0</v>
      </c>
      <c r="J280" s="14">
        <v>18866.0</v>
      </c>
      <c r="K280" s="14">
        <v>18861.0</v>
      </c>
      <c r="L280" s="14">
        <v>18855.0</v>
      </c>
      <c r="M280" s="14">
        <v>18848.0</v>
      </c>
      <c r="N280" s="14">
        <v>18841.0</v>
      </c>
      <c r="O280" s="14">
        <v>18833.0</v>
      </c>
      <c r="P280" s="14">
        <v>18824.0</v>
      </c>
      <c r="Q280" s="14">
        <v>18816.0</v>
      </c>
      <c r="R280" s="14">
        <v>18808.0</v>
      </c>
      <c r="S280" s="14">
        <v>18801.0</v>
      </c>
      <c r="T280" s="14">
        <v>18796.0</v>
      </c>
      <c r="U280" s="14">
        <v>18792.0</v>
      </c>
      <c r="V280" s="14">
        <v>18788.0</v>
      </c>
      <c r="W280" s="14">
        <v>18784.0</v>
      </c>
      <c r="X280" s="14">
        <v>18781.0</v>
      </c>
      <c r="Y280" s="14">
        <v>18779.0</v>
      </c>
      <c r="Z280" s="14">
        <v>18775.0</v>
      </c>
      <c r="AA280" s="14">
        <v>18772.0</v>
      </c>
      <c r="AB280" s="14">
        <v>18768.0</v>
      </c>
      <c r="AC280" s="14">
        <v>18763.0</v>
      </c>
      <c r="AD280" s="14">
        <v>18758.0</v>
      </c>
      <c r="AE280" s="14">
        <v>18752.0</v>
      </c>
      <c r="AF280" s="14">
        <v>18746.0</v>
      </c>
      <c r="AG280" s="14">
        <v>18739.0</v>
      </c>
      <c r="AH280" s="14">
        <v>18731.0</v>
      </c>
      <c r="AI280" s="14">
        <v>18722.0</v>
      </c>
      <c r="AJ280" s="14">
        <v>18712.0</v>
      </c>
      <c r="AK280" s="14">
        <v>18701.0</v>
      </c>
      <c r="AL280" s="14">
        <v>18689.0</v>
      </c>
      <c r="AM280" s="14">
        <v>18676.0</v>
      </c>
      <c r="AN280" s="14">
        <v>18660.0</v>
      </c>
      <c r="AO280" s="14">
        <v>18641.0</v>
      </c>
      <c r="AP280" s="14">
        <v>18619.0</v>
      </c>
      <c r="AQ280" s="14">
        <v>18593.0</v>
      </c>
      <c r="AR280" s="14">
        <v>18564.0</v>
      </c>
      <c r="AS280" s="14">
        <v>18537.0</v>
      </c>
      <c r="AT280" s="14">
        <v>18513.0</v>
      </c>
      <c r="AU280" s="14">
        <v>18492.0</v>
      </c>
      <c r="AV280" s="14">
        <v>18476.0</v>
      </c>
      <c r="BW280" s="2"/>
      <c r="BX280" s="2"/>
      <c r="BY280" s="2"/>
      <c r="BZ280" s="2"/>
      <c r="CA280" s="2"/>
      <c r="CB280" s="2"/>
      <c r="CC280" s="2"/>
      <c r="CD280" s="2"/>
      <c r="CE280" s="2"/>
    </row>
    <row r="281" spans="8:8" s="12" ht="20.0" customFormat="1" customHeight="1">
      <c r="A281" s="15">
        <v>60.0</v>
      </c>
      <c r="B281" s="14">
        <v>19362.0</v>
      </c>
      <c r="C281" s="14">
        <v>19361.0</v>
      </c>
      <c r="D281" s="14">
        <v>19359.0</v>
      </c>
      <c r="E281" s="14">
        <v>19357.0</v>
      </c>
      <c r="F281" s="14">
        <v>19354.0</v>
      </c>
      <c r="G281" s="14">
        <v>19351.0</v>
      </c>
      <c r="H281" s="14">
        <v>19347.0</v>
      </c>
      <c r="I281" s="14">
        <v>19343.0</v>
      </c>
      <c r="J281" s="14">
        <v>19338.0</v>
      </c>
      <c r="K281" s="14">
        <v>19332.0</v>
      </c>
      <c r="L281" s="14">
        <v>19326.0</v>
      </c>
      <c r="M281" s="14">
        <v>19320.0</v>
      </c>
      <c r="N281" s="14">
        <v>19312.0</v>
      </c>
      <c r="O281" s="14">
        <v>19304.0</v>
      </c>
      <c r="P281" s="14">
        <v>19295.0</v>
      </c>
      <c r="Q281" s="14">
        <v>19286.0</v>
      </c>
      <c r="R281" s="14">
        <v>19279.0</v>
      </c>
      <c r="S281" s="14">
        <v>19271.0</v>
      </c>
      <c r="T281" s="14">
        <v>19266.0</v>
      </c>
      <c r="U281" s="14">
        <v>19261.0</v>
      </c>
      <c r="V281" s="14">
        <v>19257.0</v>
      </c>
      <c r="W281" s="14">
        <v>19254.0</v>
      </c>
      <c r="X281" s="14">
        <v>19251.0</v>
      </c>
      <c r="Y281" s="14">
        <v>19248.0</v>
      </c>
      <c r="Z281" s="14">
        <v>19245.0</v>
      </c>
      <c r="AA281" s="14">
        <v>19241.0</v>
      </c>
      <c r="AB281" s="14">
        <v>19237.0</v>
      </c>
      <c r="AC281" s="14">
        <v>19232.0</v>
      </c>
      <c r="AD281" s="14">
        <v>19227.0</v>
      </c>
      <c r="AE281" s="14">
        <v>19221.0</v>
      </c>
      <c r="AF281" s="14">
        <v>19214.0</v>
      </c>
      <c r="AG281" s="14">
        <v>19207.0</v>
      </c>
      <c r="AH281" s="14">
        <v>19199.0</v>
      </c>
      <c r="AI281" s="14">
        <v>19190.0</v>
      </c>
      <c r="AJ281" s="14">
        <v>19180.0</v>
      </c>
      <c r="AK281" s="14">
        <v>19168.0</v>
      </c>
      <c r="AL281" s="14">
        <v>19156.0</v>
      </c>
      <c r="AM281" s="14">
        <v>19142.0</v>
      </c>
      <c r="AN281" s="14">
        <v>19126.0</v>
      </c>
      <c r="AO281" s="14">
        <v>19107.0</v>
      </c>
      <c r="AP281" s="14">
        <v>19084.0</v>
      </c>
      <c r="AQ281" s="14">
        <v>19057.0</v>
      </c>
      <c r="AR281" s="14">
        <v>19027.0</v>
      </c>
      <c r="AS281" s="14">
        <v>18999.0</v>
      </c>
      <c r="AT281" s="14">
        <v>18974.0</v>
      </c>
      <c r="AU281" s="14">
        <v>18953.0</v>
      </c>
      <c r="BW281" s="2"/>
      <c r="BX281" s="2"/>
      <c r="BY281" s="2"/>
      <c r="BZ281" s="2"/>
      <c r="CA281" s="2"/>
      <c r="CB281" s="2"/>
      <c r="CC281" s="2"/>
      <c r="CD281" s="2"/>
      <c r="CE281" s="2"/>
    </row>
    <row r="282" spans="8:8" s="12" ht="20.0" customFormat="1" customHeight="1">
      <c r="A282" s="15">
        <v>61.0</v>
      </c>
      <c r="B282" s="14">
        <v>19846.0</v>
      </c>
      <c r="C282" s="14">
        <v>19845.0</v>
      </c>
      <c r="D282" s="14">
        <v>19843.0</v>
      </c>
      <c r="E282" s="14">
        <v>19841.0</v>
      </c>
      <c r="F282" s="14">
        <v>19838.0</v>
      </c>
      <c r="G282" s="14">
        <v>19835.0</v>
      </c>
      <c r="H282" s="14">
        <v>19831.0</v>
      </c>
      <c r="I282" s="14">
        <v>19826.0</v>
      </c>
      <c r="J282" s="14">
        <v>19821.0</v>
      </c>
      <c r="K282" s="14">
        <v>19816.0</v>
      </c>
      <c r="L282" s="14">
        <v>19809.0</v>
      </c>
      <c r="M282" s="14">
        <v>19803.0</v>
      </c>
      <c r="N282" s="14">
        <v>19795.0</v>
      </c>
      <c r="O282" s="14">
        <v>19786.0</v>
      </c>
      <c r="P282" s="14">
        <v>19777.0</v>
      </c>
      <c r="Q282" s="14">
        <v>19769.0</v>
      </c>
      <c r="R282" s="14">
        <v>19760.0</v>
      </c>
      <c r="S282" s="14">
        <v>19753.0</v>
      </c>
      <c r="T282" s="14">
        <v>19747.0</v>
      </c>
      <c r="U282" s="14">
        <v>19743.0</v>
      </c>
      <c r="V282" s="14">
        <v>19739.0</v>
      </c>
      <c r="W282" s="14">
        <v>19735.0</v>
      </c>
      <c r="X282" s="14">
        <v>19732.0</v>
      </c>
      <c r="Y282" s="14">
        <v>19729.0</v>
      </c>
      <c r="Z282" s="14">
        <v>19725.0</v>
      </c>
      <c r="AA282" s="14">
        <v>19722.0</v>
      </c>
      <c r="AB282" s="14">
        <v>19717.0</v>
      </c>
      <c r="AC282" s="14">
        <v>19713.0</v>
      </c>
      <c r="AD282" s="14">
        <v>19707.0</v>
      </c>
      <c r="AE282" s="14">
        <v>19701.0</v>
      </c>
      <c r="AF282" s="14">
        <v>19695.0</v>
      </c>
      <c r="AG282" s="14">
        <v>19687.0</v>
      </c>
      <c r="AH282" s="14">
        <v>19679.0</v>
      </c>
      <c r="AI282" s="14">
        <v>19669.0</v>
      </c>
      <c r="AJ282" s="14">
        <v>19659.0</v>
      </c>
      <c r="AK282" s="14">
        <v>19647.0</v>
      </c>
      <c r="AL282" s="14">
        <v>19634.0</v>
      </c>
      <c r="AM282" s="14">
        <v>19620.0</v>
      </c>
      <c r="AN282" s="14">
        <v>19603.0</v>
      </c>
      <c r="AO282" s="14">
        <v>19584.0</v>
      </c>
      <c r="AP282" s="14">
        <v>19560.0</v>
      </c>
      <c r="AQ282" s="14">
        <v>19533.0</v>
      </c>
      <c r="AR282" s="14">
        <v>19502.0</v>
      </c>
      <c r="AS282" s="14">
        <v>19473.0</v>
      </c>
      <c r="AT282" s="14">
        <v>19448.0</v>
      </c>
      <c r="BW282" s="2"/>
      <c r="BX282" s="2"/>
      <c r="BY282" s="2"/>
      <c r="BZ282" s="2"/>
      <c r="CA282" s="2"/>
      <c r="CB282" s="2"/>
      <c r="CC282" s="2"/>
      <c r="CD282" s="2"/>
      <c r="CE282" s="2"/>
    </row>
    <row r="283" spans="8:8" s="12" ht="20.0" customFormat="1" customHeight="1">
      <c r="A283" s="15">
        <v>62.0</v>
      </c>
      <c r="B283" s="14">
        <v>20342.0</v>
      </c>
      <c r="C283" s="14">
        <v>20341.0</v>
      </c>
      <c r="D283" s="14">
        <v>20339.0</v>
      </c>
      <c r="E283" s="14">
        <v>20337.0</v>
      </c>
      <c r="F283" s="14">
        <v>20334.0</v>
      </c>
      <c r="G283" s="14">
        <v>20331.0</v>
      </c>
      <c r="H283" s="14">
        <v>20327.0</v>
      </c>
      <c r="I283" s="14">
        <v>20322.0</v>
      </c>
      <c r="J283" s="14">
        <v>20317.0</v>
      </c>
      <c r="K283" s="14">
        <v>20311.0</v>
      </c>
      <c r="L283" s="14">
        <v>20305.0</v>
      </c>
      <c r="M283" s="14">
        <v>20298.0</v>
      </c>
      <c r="N283" s="14">
        <v>20290.0</v>
      </c>
      <c r="O283" s="14">
        <v>20281.0</v>
      </c>
      <c r="P283" s="14">
        <v>20272.0</v>
      </c>
      <c r="Q283" s="14">
        <v>20263.0</v>
      </c>
      <c r="R283" s="14">
        <v>20254.0</v>
      </c>
      <c r="S283" s="14">
        <v>20247.0</v>
      </c>
      <c r="T283" s="14">
        <v>20241.0</v>
      </c>
      <c r="U283" s="14">
        <v>20236.0</v>
      </c>
      <c r="V283" s="14">
        <v>20232.0</v>
      </c>
      <c r="W283" s="14">
        <v>20228.0</v>
      </c>
      <c r="X283" s="14">
        <v>20225.0</v>
      </c>
      <c r="Y283" s="14">
        <v>20222.0</v>
      </c>
      <c r="Z283" s="14">
        <v>20218.0</v>
      </c>
      <c r="AA283" s="14">
        <v>20214.0</v>
      </c>
      <c r="AB283" s="14">
        <v>20210.0</v>
      </c>
      <c r="AC283" s="14">
        <v>20205.0</v>
      </c>
      <c r="AD283" s="14">
        <v>20200.0</v>
      </c>
      <c r="AE283" s="14">
        <v>20193.0</v>
      </c>
      <c r="AF283" s="14">
        <v>20187.0</v>
      </c>
      <c r="AG283" s="14">
        <v>20179.0</v>
      </c>
      <c r="AH283" s="14">
        <v>20170.0</v>
      </c>
      <c r="AI283" s="14">
        <v>20160.0</v>
      </c>
      <c r="AJ283" s="14">
        <v>20150.0</v>
      </c>
      <c r="AK283" s="14">
        <v>20138.0</v>
      </c>
      <c r="AL283" s="14">
        <v>20125.0</v>
      </c>
      <c r="AM283" s="14">
        <v>20110.0</v>
      </c>
      <c r="AN283" s="14">
        <v>20093.0</v>
      </c>
      <c r="AO283" s="14">
        <v>20072.0</v>
      </c>
      <c r="AP283" s="14">
        <v>20048.0</v>
      </c>
      <c r="AQ283" s="14">
        <v>20020.0</v>
      </c>
      <c r="AR283" s="14">
        <v>19988.0</v>
      </c>
      <c r="AS283" s="14">
        <v>19959.0</v>
      </c>
      <c r="BW283" s="2"/>
      <c r="BX283" s="2"/>
      <c r="BY283" s="2"/>
      <c r="BZ283" s="2"/>
      <c r="CA283" s="2"/>
      <c r="CB283" s="2"/>
      <c r="CC283" s="2"/>
      <c r="CD283" s="2"/>
      <c r="CE283" s="2"/>
    </row>
    <row r="284" spans="8:8" s="12" ht="20.0" customFormat="1" customHeight="1">
      <c r="A284" s="15">
        <v>63.0</v>
      </c>
      <c r="B284" s="14">
        <v>20851.0</v>
      </c>
      <c r="C284" s="14">
        <v>20850.0</v>
      </c>
      <c r="D284" s="14">
        <v>20848.0</v>
      </c>
      <c r="E284" s="14">
        <v>20845.0</v>
      </c>
      <c r="F284" s="14">
        <v>20842.0</v>
      </c>
      <c r="G284" s="14">
        <v>20839.0</v>
      </c>
      <c r="H284" s="14">
        <v>20835.0</v>
      </c>
      <c r="I284" s="14">
        <v>20830.0</v>
      </c>
      <c r="J284" s="14">
        <v>20825.0</v>
      </c>
      <c r="K284" s="14">
        <v>20819.0</v>
      </c>
      <c r="L284" s="14">
        <v>20812.0</v>
      </c>
      <c r="M284" s="14">
        <v>20805.0</v>
      </c>
      <c r="N284" s="14">
        <v>20797.0</v>
      </c>
      <c r="O284" s="14">
        <v>20788.0</v>
      </c>
      <c r="P284" s="14">
        <v>20778.0</v>
      </c>
      <c r="Q284" s="14">
        <v>20769.0</v>
      </c>
      <c r="R284" s="14">
        <v>20761.0</v>
      </c>
      <c r="S284" s="14">
        <v>20753.0</v>
      </c>
      <c r="T284" s="14">
        <v>20747.0</v>
      </c>
      <c r="U284" s="14">
        <v>20742.0</v>
      </c>
      <c r="V284" s="14">
        <v>20738.0</v>
      </c>
      <c r="W284" s="14">
        <v>20734.0</v>
      </c>
      <c r="X284" s="14">
        <v>20731.0</v>
      </c>
      <c r="Y284" s="14">
        <v>20727.0</v>
      </c>
      <c r="Z284" s="14">
        <v>20724.0</v>
      </c>
      <c r="AA284" s="14">
        <v>20720.0</v>
      </c>
      <c r="AB284" s="14">
        <v>20715.0</v>
      </c>
      <c r="AC284" s="14">
        <v>20710.0</v>
      </c>
      <c r="AD284" s="14">
        <v>20704.0</v>
      </c>
      <c r="AE284" s="14">
        <v>20698.0</v>
      </c>
      <c r="AF284" s="14">
        <v>20691.0</v>
      </c>
      <c r="AG284" s="14">
        <v>20683.0</v>
      </c>
      <c r="AH284" s="14">
        <v>20674.0</v>
      </c>
      <c r="AI284" s="14">
        <v>20664.0</v>
      </c>
      <c r="AJ284" s="14">
        <v>20653.0</v>
      </c>
      <c r="AK284" s="14">
        <v>20640.0</v>
      </c>
      <c r="AL284" s="14">
        <v>20627.0</v>
      </c>
      <c r="AM284" s="14">
        <v>20612.0</v>
      </c>
      <c r="AN284" s="14">
        <v>20594.0</v>
      </c>
      <c r="AO284" s="14">
        <v>20573.0</v>
      </c>
      <c r="AP284" s="14">
        <v>20549.0</v>
      </c>
      <c r="AQ284" s="14">
        <v>20519.0</v>
      </c>
      <c r="AR284" s="14">
        <v>20486.0</v>
      </c>
      <c r="BW284" s="2"/>
      <c r="BX284" s="2"/>
      <c r="BY284" s="2"/>
      <c r="BZ284" s="2"/>
      <c r="CA284" s="2"/>
      <c r="CB284" s="2"/>
      <c r="CC284" s="2"/>
      <c r="CD284" s="2"/>
      <c r="CE284" s="2"/>
    </row>
    <row r="285" spans="8:8" s="12" ht="20.0" customFormat="1" customHeight="1">
      <c r="A285" s="15">
        <v>64.0</v>
      </c>
      <c r="B285" s="14">
        <v>21372.0</v>
      </c>
      <c r="C285" s="14">
        <v>21371.0</v>
      </c>
      <c r="D285" s="14">
        <v>21369.0</v>
      </c>
      <c r="E285" s="14">
        <v>21367.0</v>
      </c>
      <c r="F285" s="14">
        <v>21363.0</v>
      </c>
      <c r="G285" s="14">
        <v>21360.0</v>
      </c>
      <c r="H285" s="14">
        <v>21356.0</v>
      </c>
      <c r="I285" s="14">
        <v>21351.0</v>
      </c>
      <c r="J285" s="14">
        <v>21345.0</v>
      </c>
      <c r="K285" s="14">
        <v>21339.0</v>
      </c>
      <c r="L285" s="14">
        <v>21332.0</v>
      </c>
      <c r="M285" s="14">
        <v>21325.0</v>
      </c>
      <c r="N285" s="14">
        <v>21317.0</v>
      </c>
      <c r="O285" s="14">
        <v>21308.0</v>
      </c>
      <c r="P285" s="14">
        <v>21298.0</v>
      </c>
      <c r="Q285" s="14">
        <v>21288.0</v>
      </c>
      <c r="R285" s="14">
        <v>21279.0</v>
      </c>
      <c r="S285" s="14">
        <v>21271.0</v>
      </c>
      <c r="T285" s="14">
        <v>21265.0</v>
      </c>
      <c r="U285" s="14">
        <v>21260.0</v>
      </c>
      <c r="V285" s="14">
        <v>21256.0</v>
      </c>
      <c r="W285" s="14">
        <v>21252.0</v>
      </c>
      <c r="X285" s="14">
        <v>21249.0</v>
      </c>
      <c r="Y285" s="14">
        <v>21245.0</v>
      </c>
      <c r="Z285" s="14">
        <v>21241.0</v>
      </c>
      <c r="AA285" s="14">
        <v>21237.0</v>
      </c>
      <c r="AB285" s="14">
        <v>21233.0</v>
      </c>
      <c r="AC285" s="14">
        <v>21227.0</v>
      </c>
      <c r="AD285" s="14">
        <v>21221.0</v>
      </c>
      <c r="AE285" s="14">
        <v>21215.0</v>
      </c>
      <c r="AF285" s="14">
        <v>21208.0</v>
      </c>
      <c r="AG285" s="14">
        <v>21199.0</v>
      </c>
      <c r="AH285" s="14">
        <v>21190.0</v>
      </c>
      <c r="AI285" s="14">
        <v>21180.0</v>
      </c>
      <c r="AJ285" s="14">
        <v>21168.0</v>
      </c>
      <c r="AK285" s="14">
        <v>21156.0</v>
      </c>
      <c r="AL285" s="14">
        <v>21142.0</v>
      </c>
      <c r="AM285" s="14">
        <v>21126.0</v>
      </c>
      <c r="AN285" s="14">
        <v>21108.0</v>
      </c>
      <c r="AO285" s="14">
        <v>21086.0</v>
      </c>
      <c r="AP285" s="14">
        <v>21061.0</v>
      </c>
      <c r="AQ285" s="14">
        <v>21031.0</v>
      </c>
      <c r="BW285" s="2"/>
      <c r="BX285" s="2"/>
      <c r="BY285" s="2"/>
      <c r="BZ285" s="2"/>
      <c r="CA285" s="2"/>
      <c r="CB285" s="2"/>
      <c r="CC285" s="2"/>
      <c r="CD285" s="2"/>
      <c r="CE285" s="2"/>
    </row>
    <row r="286" spans="8:8" s="12" ht="20.0" customFormat="1" customHeight="1">
      <c r="A286" s="15">
        <v>65.0</v>
      </c>
      <c r="B286" s="14">
        <v>21907.0</v>
      </c>
      <c r="C286" s="14">
        <v>21905.0</v>
      </c>
      <c r="D286" s="14">
        <v>21903.0</v>
      </c>
      <c r="E286" s="14">
        <v>21901.0</v>
      </c>
      <c r="F286" s="14">
        <v>21897.0</v>
      </c>
      <c r="G286" s="14">
        <v>21894.0</v>
      </c>
      <c r="H286" s="14">
        <v>21889.0</v>
      </c>
      <c r="I286" s="14">
        <v>21884.0</v>
      </c>
      <c r="J286" s="14">
        <v>21879.0</v>
      </c>
      <c r="K286" s="14">
        <v>21873.0</v>
      </c>
      <c r="L286" s="14">
        <v>21866.0</v>
      </c>
      <c r="M286" s="14">
        <v>21858.0</v>
      </c>
      <c r="N286" s="14">
        <v>21850.0</v>
      </c>
      <c r="O286" s="14">
        <v>21840.0</v>
      </c>
      <c r="P286" s="14">
        <v>21830.0</v>
      </c>
      <c r="Q286" s="14">
        <v>21820.0</v>
      </c>
      <c r="R286" s="14">
        <v>21811.0</v>
      </c>
      <c r="S286" s="14">
        <v>21803.0</v>
      </c>
      <c r="T286" s="14">
        <v>21797.0</v>
      </c>
      <c r="U286" s="14">
        <v>21792.0</v>
      </c>
      <c r="V286" s="14">
        <v>21787.0</v>
      </c>
      <c r="W286" s="14">
        <v>21783.0</v>
      </c>
      <c r="X286" s="14">
        <v>21779.0</v>
      </c>
      <c r="Y286" s="14">
        <v>21776.0</v>
      </c>
      <c r="Z286" s="14">
        <v>21772.0</v>
      </c>
      <c r="AA286" s="14">
        <v>21768.0</v>
      </c>
      <c r="AB286" s="14">
        <v>21763.0</v>
      </c>
      <c r="AC286" s="14">
        <v>21758.0</v>
      </c>
      <c r="AD286" s="14">
        <v>21752.0</v>
      </c>
      <c r="AE286" s="14">
        <v>21745.0</v>
      </c>
      <c r="AF286" s="14">
        <v>21737.0</v>
      </c>
      <c r="AG286" s="14">
        <v>21729.0</v>
      </c>
      <c r="AH286" s="14">
        <v>21719.0</v>
      </c>
      <c r="AI286" s="14">
        <v>21709.0</v>
      </c>
      <c r="AJ286" s="14">
        <v>21697.0</v>
      </c>
      <c r="AK286" s="14">
        <v>21684.0</v>
      </c>
      <c r="AL286" s="14">
        <v>21669.0</v>
      </c>
      <c r="AM286" s="14">
        <v>21654.0</v>
      </c>
      <c r="AN286" s="14">
        <v>21635.0</v>
      </c>
      <c r="AO286" s="14">
        <v>21612.0</v>
      </c>
      <c r="AP286" s="14">
        <v>21586.0</v>
      </c>
      <c r="BW286" s="2"/>
      <c r="BX286" s="2"/>
      <c r="BY286" s="2"/>
      <c r="BZ286" s="2"/>
      <c r="CA286" s="2"/>
      <c r="CB286" s="2"/>
      <c r="CC286" s="2"/>
      <c r="CD286" s="2"/>
      <c r="CE286" s="2"/>
    </row>
    <row r="287" spans="8:8" s="12" ht="20.0" customFormat="1" customHeight="1">
      <c r="A287" s="15">
        <v>66.0</v>
      </c>
      <c r="B287" s="14">
        <v>22454.0</v>
      </c>
      <c r="C287" s="14">
        <v>22453.0</v>
      </c>
      <c r="D287" s="14">
        <v>22451.0</v>
      </c>
      <c r="E287" s="14">
        <v>22448.0</v>
      </c>
      <c r="F287" s="14">
        <v>22445.0</v>
      </c>
      <c r="G287" s="14">
        <v>22441.0</v>
      </c>
      <c r="H287" s="14">
        <v>22437.0</v>
      </c>
      <c r="I287" s="14">
        <v>22431.0</v>
      </c>
      <c r="J287" s="14">
        <v>22426.0</v>
      </c>
      <c r="K287" s="14">
        <v>22419.0</v>
      </c>
      <c r="L287" s="14">
        <v>22412.0</v>
      </c>
      <c r="M287" s="14">
        <v>22404.0</v>
      </c>
      <c r="N287" s="14">
        <v>22396.0</v>
      </c>
      <c r="O287" s="14">
        <v>22386.0</v>
      </c>
      <c r="P287" s="14">
        <v>22376.0</v>
      </c>
      <c r="Q287" s="14">
        <v>22366.0</v>
      </c>
      <c r="R287" s="14">
        <v>22356.0</v>
      </c>
      <c r="S287" s="14">
        <v>22348.0</v>
      </c>
      <c r="T287" s="14">
        <v>22341.0</v>
      </c>
      <c r="U287" s="14">
        <v>22336.0</v>
      </c>
      <c r="V287" s="14">
        <v>22332.0</v>
      </c>
      <c r="W287" s="14">
        <v>22327.0</v>
      </c>
      <c r="X287" s="14">
        <v>22324.0</v>
      </c>
      <c r="Y287" s="14">
        <v>22320.0</v>
      </c>
      <c r="Z287" s="14">
        <v>22316.0</v>
      </c>
      <c r="AA287" s="14">
        <v>22312.0</v>
      </c>
      <c r="AB287" s="14">
        <v>22307.0</v>
      </c>
      <c r="AC287" s="14">
        <v>22301.0</v>
      </c>
      <c r="AD287" s="14">
        <v>22295.0</v>
      </c>
      <c r="AE287" s="14">
        <v>22288.0</v>
      </c>
      <c r="AF287" s="14">
        <v>22280.0</v>
      </c>
      <c r="AG287" s="14">
        <v>22271.0</v>
      </c>
      <c r="AH287" s="14">
        <v>22261.0</v>
      </c>
      <c r="AI287" s="14">
        <v>22250.0</v>
      </c>
      <c r="AJ287" s="14">
        <v>22238.0</v>
      </c>
      <c r="AK287" s="14">
        <v>22225.0</v>
      </c>
      <c r="AL287" s="14">
        <v>22210.0</v>
      </c>
      <c r="AM287" s="14">
        <v>22194.0</v>
      </c>
      <c r="AN287" s="14">
        <v>22174.0</v>
      </c>
      <c r="AO287" s="14">
        <v>22151.0</v>
      </c>
      <c r="BW287" s="2"/>
      <c r="BX287" s="2"/>
      <c r="BY287" s="2"/>
      <c r="BZ287" s="2"/>
      <c r="CA287" s="2"/>
      <c r="CB287" s="2"/>
      <c r="CC287" s="2"/>
      <c r="CD287" s="2"/>
      <c r="CE287" s="2"/>
    </row>
    <row r="288" spans="8:8" s="12" ht="20.0" customFormat="1" customHeight="1">
      <c r="A288" s="15">
        <v>67.0</v>
      </c>
      <c r="B288" s="14">
        <v>23015.0</v>
      </c>
      <c r="C288" s="14">
        <v>23014.0</v>
      </c>
      <c r="D288" s="14">
        <v>23012.0</v>
      </c>
      <c r="E288" s="14">
        <v>23009.0</v>
      </c>
      <c r="F288" s="14">
        <v>23006.0</v>
      </c>
      <c r="G288" s="14">
        <v>23002.0</v>
      </c>
      <c r="H288" s="14">
        <v>22997.0</v>
      </c>
      <c r="I288" s="14">
        <v>22992.0</v>
      </c>
      <c r="J288" s="14">
        <v>22986.0</v>
      </c>
      <c r="K288" s="14">
        <v>22980.0</v>
      </c>
      <c r="L288" s="14">
        <v>22972.0</v>
      </c>
      <c r="M288" s="14">
        <v>22964.0</v>
      </c>
      <c r="N288" s="14">
        <v>22955.0</v>
      </c>
      <c r="O288" s="14">
        <v>22946.0</v>
      </c>
      <c r="P288" s="14">
        <v>22935.0</v>
      </c>
      <c r="Q288" s="14">
        <v>22925.0</v>
      </c>
      <c r="R288" s="14">
        <v>22915.0</v>
      </c>
      <c r="S288" s="14">
        <v>22906.0</v>
      </c>
      <c r="T288" s="14">
        <v>22900.0</v>
      </c>
      <c r="U288" s="14">
        <v>22894.0</v>
      </c>
      <c r="V288" s="14">
        <v>22890.0</v>
      </c>
      <c r="W288" s="14">
        <v>22885.0</v>
      </c>
      <c r="X288" s="14">
        <v>22881.0</v>
      </c>
      <c r="Y288" s="14">
        <v>22878.0</v>
      </c>
      <c r="Z288" s="14">
        <v>22874.0</v>
      </c>
      <c r="AA288" s="14">
        <v>22869.0</v>
      </c>
      <c r="AB288" s="14">
        <v>22864.0</v>
      </c>
      <c r="AC288" s="14">
        <v>22858.0</v>
      </c>
      <c r="AD288" s="14">
        <v>22852.0</v>
      </c>
      <c r="AE288" s="14">
        <v>22844.0</v>
      </c>
      <c r="AF288" s="14">
        <v>22836.0</v>
      </c>
      <c r="AG288" s="14">
        <v>22827.0</v>
      </c>
      <c r="AH288" s="14">
        <v>22817.0</v>
      </c>
      <c r="AI288" s="14">
        <v>22806.0</v>
      </c>
      <c r="AJ288" s="14">
        <v>22793.0</v>
      </c>
      <c r="AK288" s="14">
        <v>22779.0</v>
      </c>
      <c r="AL288" s="14">
        <v>22764.0</v>
      </c>
      <c r="AM288" s="14">
        <v>22747.0</v>
      </c>
      <c r="AN288" s="14">
        <v>22727.0</v>
      </c>
      <c r="BW288" s="2"/>
      <c r="BX288" s="2"/>
      <c r="BY288" s="2"/>
      <c r="BZ288" s="2"/>
      <c r="CA288" s="2"/>
      <c r="CB288" s="2"/>
      <c r="CC288" s="2"/>
      <c r="CD288" s="2"/>
      <c r="CE288" s="2"/>
    </row>
    <row r="289" spans="8:8" s="12" ht="20.0" customFormat="1" customHeight="1">
      <c r="A289" s="15">
        <v>68.0</v>
      </c>
      <c r="B289" s="14">
        <v>23591.0</v>
      </c>
      <c r="C289" s="14">
        <v>23589.0</v>
      </c>
      <c r="D289" s="14">
        <v>23587.0</v>
      </c>
      <c r="E289" s="14">
        <v>23584.0</v>
      </c>
      <c r="F289" s="14">
        <v>23581.0</v>
      </c>
      <c r="G289" s="14">
        <v>23577.0</v>
      </c>
      <c r="H289" s="14">
        <v>23572.0</v>
      </c>
      <c r="I289" s="14">
        <v>23567.0</v>
      </c>
      <c r="J289" s="14">
        <v>23561.0</v>
      </c>
      <c r="K289" s="14">
        <v>23554.0</v>
      </c>
      <c r="L289" s="14">
        <v>23547.0</v>
      </c>
      <c r="M289" s="14">
        <v>23538.0</v>
      </c>
      <c r="N289" s="14">
        <v>23529.0</v>
      </c>
      <c r="O289" s="14">
        <v>23519.0</v>
      </c>
      <c r="P289" s="14">
        <v>23508.0</v>
      </c>
      <c r="Q289" s="14">
        <v>23498.0</v>
      </c>
      <c r="R289" s="14">
        <v>23488.0</v>
      </c>
      <c r="S289" s="14">
        <v>23479.0</v>
      </c>
      <c r="T289" s="14">
        <v>23472.0</v>
      </c>
      <c r="U289" s="14">
        <v>23466.0</v>
      </c>
      <c r="V289" s="14">
        <v>23461.0</v>
      </c>
      <c r="W289" s="14">
        <v>23457.0</v>
      </c>
      <c r="X289" s="14">
        <v>23453.0</v>
      </c>
      <c r="Y289" s="14">
        <v>23449.0</v>
      </c>
      <c r="Z289" s="14">
        <v>23445.0</v>
      </c>
      <c r="AA289" s="14">
        <v>23440.0</v>
      </c>
      <c r="AB289" s="14">
        <v>23435.0</v>
      </c>
      <c r="AC289" s="14">
        <v>23429.0</v>
      </c>
      <c r="AD289" s="14">
        <v>23422.0</v>
      </c>
      <c r="AE289" s="14">
        <v>23415.0</v>
      </c>
      <c r="AF289" s="14">
        <v>23406.0</v>
      </c>
      <c r="AG289" s="14">
        <v>23397.0</v>
      </c>
      <c r="AH289" s="14">
        <v>23387.0</v>
      </c>
      <c r="AI289" s="14">
        <v>23375.0</v>
      </c>
      <c r="AJ289" s="14">
        <v>23362.0</v>
      </c>
      <c r="AK289" s="14">
        <v>23348.0</v>
      </c>
      <c r="AL289" s="14">
        <v>23332.0</v>
      </c>
      <c r="AM289" s="14">
        <v>23315.0</v>
      </c>
      <c r="BW289" s="2"/>
      <c r="BX289" s="2"/>
      <c r="BY289" s="2"/>
      <c r="BZ289" s="2"/>
      <c r="CA289" s="2"/>
      <c r="CB289" s="2"/>
      <c r="CC289" s="2"/>
      <c r="CD289" s="2"/>
      <c r="CE289" s="2"/>
    </row>
    <row r="290" spans="8:8" s="12" ht="20.0" customFormat="1" customHeight="1">
      <c r="A290" s="15">
        <v>69.0</v>
      </c>
      <c r="B290" s="14">
        <v>24181.0</v>
      </c>
      <c r="C290" s="14">
        <v>24179.0</v>
      </c>
      <c r="D290" s="14">
        <v>24177.0</v>
      </c>
      <c r="E290" s="14">
        <v>24174.0</v>
      </c>
      <c r="F290" s="14">
        <v>24170.0</v>
      </c>
      <c r="G290" s="14">
        <v>24166.0</v>
      </c>
      <c r="H290" s="14">
        <v>24161.0</v>
      </c>
      <c r="I290" s="14">
        <v>24156.0</v>
      </c>
      <c r="J290" s="14">
        <v>24150.0</v>
      </c>
      <c r="K290" s="14">
        <v>24143.0</v>
      </c>
      <c r="L290" s="14">
        <v>24135.0</v>
      </c>
      <c r="M290" s="14">
        <v>24127.0</v>
      </c>
      <c r="N290" s="14">
        <v>24117.0</v>
      </c>
      <c r="O290" s="14">
        <v>24107.0</v>
      </c>
      <c r="P290" s="14">
        <v>24096.0</v>
      </c>
      <c r="Q290" s="14">
        <v>24085.0</v>
      </c>
      <c r="R290" s="14">
        <v>24075.0</v>
      </c>
      <c r="S290" s="14">
        <v>24065.0</v>
      </c>
      <c r="T290" s="14">
        <v>24058.0</v>
      </c>
      <c r="U290" s="14">
        <v>24053.0</v>
      </c>
      <c r="V290" s="14">
        <v>24048.0</v>
      </c>
      <c r="W290" s="14">
        <v>24043.0</v>
      </c>
      <c r="X290" s="14">
        <v>24039.0</v>
      </c>
      <c r="Y290" s="14">
        <v>24035.0</v>
      </c>
      <c r="Z290" s="14">
        <v>24031.0</v>
      </c>
      <c r="AA290" s="14">
        <v>24026.0</v>
      </c>
      <c r="AB290" s="14">
        <v>24020.0</v>
      </c>
      <c r="AC290" s="14">
        <v>24014.0</v>
      </c>
      <c r="AD290" s="14">
        <v>24007.0</v>
      </c>
      <c r="AE290" s="14">
        <v>23999.0</v>
      </c>
      <c r="AF290" s="14">
        <v>23991.0</v>
      </c>
      <c r="AG290" s="14">
        <v>23981.0</v>
      </c>
      <c r="AH290" s="14">
        <v>23970.0</v>
      </c>
      <c r="AI290" s="14">
        <v>23958.0</v>
      </c>
      <c r="AJ290" s="14">
        <v>23945.0</v>
      </c>
      <c r="AK290" s="14">
        <v>23930.0</v>
      </c>
      <c r="AL290" s="14">
        <v>23914.0</v>
      </c>
      <c r="BW290" s="2"/>
      <c r="BX290" s="2"/>
      <c r="BY290" s="2"/>
      <c r="BZ290" s="2"/>
      <c r="CA290" s="2"/>
      <c r="CB290" s="2"/>
      <c r="CC290" s="2"/>
      <c r="CD290" s="2"/>
      <c r="CE290" s="2"/>
    </row>
    <row r="291" spans="8:8" s="12" ht="20.0" customFormat="1" customHeight="1">
      <c r="A291" s="15">
        <v>70.0</v>
      </c>
      <c r="B291" s="14">
        <v>24785.0</v>
      </c>
      <c r="C291" s="14">
        <v>24784.0</v>
      </c>
      <c r="D291" s="14">
        <v>24781.0</v>
      </c>
      <c r="E291" s="14">
        <v>24778.0</v>
      </c>
      <c r="F291" s="14">
        <v>24775.0</v>
      </c>
      <c r="G291" s="14">
        <v>24770.0</v>
      </c>
      <c r="H291" s="14">
        <v>24765.0</v>
      </c>
      <c r="I291" s="14">
        <v>24760.0</v>
      </c>
      <c r="J291" s="14">
        <v>24753.0</v>
      </c>
      <c r="K291" s="14">
        <v>24746.0</v>
      </c>
      <c r="L291" s="14">
        <v>24738.0</v>
      </c>
      <c r="M291" s="14">
        <v>24730.0</v>
      </c>
      <c r="N291" s="14">
        <v>24720.0</v>
      </c>
      <c r="O291" s="14">
        <v>24709.0</v>
      </c>
      <c r="P291" s="14">
        <v>24698.0</v>
      </c>
      <c r="Q291" s="14">
        <v>24687.0</v>
      </c>
      <c r="R291" s="14">
        <v>24676.0</v>
      </c>
      <c r="S291" s="14">
        <v>24667.0</v>
      </c>
      <c r="T291" s="14">
        <v>24660.0</v>
      </c>
      <c r="U291" s="14">
        <v>24654.0</v>
      </c>
      <c r="V291" s="14">
        <v>24648.0</v>
      </c>
      <c r="W291" s="14">
        <v>24644.0</v>
      </c>
      <c r="X291" s="14">
        <v>24640.0</v>
      </c>
      <c r="Y291" s="14">
        <v>24635.0</v>
      </c>
      <c r="Z291" s="14">
        <v>24631.0</v>
      </c>
      <c r="AA291" s="14">
        <v>24626.0</v>
      </c>
      <c r="AB291" s="14">
        <v>24620.0</v>
      </c>
      <c r="AC291" s="14">
        <v>24614.0</v>
      </c>
      <c r="AD291" s="14">
        <v>24606.0</v>
      </c>
      <c r="AE291" s="14">
        <v>24598.0</v>
      </c>
      <c r="AF291" s="14">
        <v>24589.0</v>
      </c>
      <c r="AG291" s="14">
        <v>24579.0</v>
      </c>
      <c r="AH291" s="14">
        <v>24568.0</v>
      </c>
      <c r="AI291" s="14">
        <v>24556.0</v>
      </c>
      <c r="AJ291" s="14">
        <v>24542.0</v>
      </c>
      <c r="AK291" s="14">
        <v>24527.0</v>
      </c>
      <c r="BW291" s="2"/>
      <c r="BX291" s="2"/>
      <c r="BY291" s="2"/>
      <c r="BZ291" s="2"/>
      <c r="CA291" s="2"/>
      <c r="CB291" s="2"/>
      <c r="CC291" s="2"/>
      <c r="CD291" s="2"/>
      <c r="CE291" s="2"/>
    </row>
    <row r="292" spans="8:8" s="12" ht="20.0" customFormat="1" customHeight="1">
      <c r="A292" s="15">
        <v>71.0</v>
      </c>
      <c r="B292" s="14">
        <v>25405.0</v>
      </c>
      <c r="C292" s="14">
        <v>25403.0</v>
      </c>
      <c r="D292" s="14">
        <v>25401.0</v>
      </c>
      <c r="E292" s="14">
        <v>25398.0</v>
      </c>
      <c r="F292" s="14">
        <v>25394.0</v>
      </c>
      <c r="G292" s="14">
        <v>25390.0</v>
      </c>
      <c r="H292" s="14">
        <v>25384.0</v>
      </c>
      <c r="I292" s="14">
        <v>25379.0</v>
      </c>
      <c r="J292" s="14">
        <v>25372.0</v>
      </c>
      <c r="K292" s="14">
        <v>25365.0</v>
      </c>
      <c r="L292" s="14">
        <v>25357.0</v>
      </c>
      <c r="M292" s="14">
        <v>25348.0</v>
      </c>
      <c r="N292" s="14">
        <v>25338.0</v>
      </c>
      <c r="O292" s="14">
        <v>25327.0</v>
      </c>
      <c r="P292" s="14">
        <v>25315.0</v>
      </c>
      <c r="Q292" s="14">
        <v>25304.0</v>
      </c>
      <c r="R292" s="14">
        <v>25293.0</v>
      </c>
      <c r="S292" s="14">
        <v>25283.0</v>
      </c>
      <c r="T292" s="14">
        <v>25276.0</v>
      </c>
      <c r="U292" s="14">
        <v>25270.0</v>
      </c>
      <c r="V292" s="14">
        <v>25264.0</v>
      </c>
      <c r="W292" s="14">
        <v>25259.0</v>
      </c>
      <c r="X292" s="14">
        <v>25255.0</v>
      </c>
      <c r="Y292" s="14">
        <v>25251.0</v>
      </c>
      <c r="Z292" s="14">
        <v>25246.0</v>
      </c>
      <c r="AA292" s="14">
        <v>25241.0</v>
      </c>
      <c r="AB292" s="14">
        <v>25235.0</v>
      </c>
      <c r="AC292" s="14">
        <v>25228.0</v>
      </c>
      <c r="AD292" s="14">
        <v>25221.0</v>
      </c>
      <c r="AE292" s="14">
        <v>25212.0</v>
      </c>
      <c r="AF292" s="14">
        <v>25203.0</v>
      </c>
      <c r="AG292" s="14">
        <v>25193.0</v>
      </c>
      <c r="AH292" s="14">
        <v>25181.0</v>
      </c>
      <c r="AI292" s="14">
        <v>25168.0</v>
      </c>
      <c r="AJ292" s="14">
        <v>25154.0</v>
      </c>
      <c r="BW292" s="2"/>
      <c r="BX292" s="2"/>
      <c r="BY292" s="2"/>
      <c r="BZ292" s="2"/>
      <c r="CA292" s="2"/>
      <c r="CB292" s="2"/>
      <c r="CC292" s="2"/>
      <c r="CD292" s="2"/>
      <c r="CE292" s="2"/>
    </row>
    <row r="293" spans="8:8" s="12" ht="20.0" customFormat="1" customHeight="1">
      <c r="A293" s="15">
        <v>72.0</v>
      </c>
      <c r="B293" s="14">
        <v>26040.0</v>
      </c>
      <c r="C293" s="14">
        <v>26038.0</v>
      </c>
      <c r="D293" s="14">
        <v>26036.0</v>
      </c>
      <c r="E293" s="14">
        <v>26033.0</v>
      </c>
      <c r="F293" s="14">
        <v>26029.0</v>
      </c>
      <c r="G293" s="14">
        <v>26024.0</v>
      </c>
      <c r="H293" s="14">
        <v>26019.0</v>
      </c>
      <c r="I293" s="14">
        <v>26013.0</v>
      </c>
      <c r="J293" s="14">
        <v>26006.0</v>
      </c>
      <c r="K293" s="14">
        <v>25999.0</v>
      </c>
      <c r="L293" s="14">
        <v>25990.0</v>
      </c>
      <c r="M293" s="14">
        <v>25981.0</v>
      </c>
      <c r="N293" s="14">
        <v>25971.0</v>
      </c>
      <c r="O293" s="14">
        <v>25960.0</v>
      </c>
      <c r="P293" s="14">
        <v>25947.0</v>
      </c>
      <c r="Q293" s="14">
        <v>25936.0</v>
      </c>
      <c r="R293" s="14">
        <v>25925.0</v>
      </c>
      <c r="S293" s="14">
        <v>25915.0</v>
      </c>
      <c r="T293" s="14">
        <v>25907.0</v>
      </c>
      <c r="U293" s="14">
        <v>25901.0</v>
      </c>
      <c r="V293" s="14">
        <v>25895.0</v>
      </c>
      <c r="W293" s="14">
        <v>25890.0</v>
      </c>
      <c r="X293" s="14">
        <v>25886.0</v>
      </c>
      <c r="Y293" s="14">
        <v>25881.0</v>
      </c>
      <c r="Z293" s="14">
        <v>25876.0</v>
      </c>
      <c r="AA293" s="14">
        <v>25871.0</v>
      </c>
      <c r="AB293" s="14">
        <v>25865.0</v>
      </c>
      <c r="AC293" s="14">
        <v>25858.0</v>
      </c>
      <c r="AD293" s="14">
        <v>25850.0</v>
      </c>
      <c r="AE293" s="14">
        <v>25842.0</v>
      </c>
      <c r="AF293" s="14">
        <v>25832.0</v>
      </c>
      <c r="AG293" s="14">
        <v>25821.0</v>
      </c>
      <c r="AH293" s="14">
        <v>25809.0</v>
      </c>
      <c r="AI293" s="14">
        <v>25796.0</v>
      </c>
      <c r="BW293" s="2"/>
      <c r="BX293" s="2"/>
      <c r="BY293" s="2"/>
      <c r="BZ293" s="2"/>
      <c r="CA293" s="2"/>
      <c r="CB293" s="2"/>
      <c r="CC293" s="2"/>
      <c r="CD293" s="2"/>
      <c r="CE293" s="2"/>
    </row>
    <row r="294" spans="8:8" s="12" ht="20.0" customFormat="1" customHeight="1">
      <c r="A294" s="15">
        <v>73.0</v>
      </c>
      <c r="B294" s="14">
        <v>26691.0</v>
      </c>
      <c r="C294" s="14">
        <v>26689.0</v>
      </c>
      <c r="D294" s="14">
        <v>26686.0</v>
      </c>
      <c r="E294" s="14">
        <v>26683.0</v>
      </c>
      <c r="F294" s="14">
        <v>26679.0</v>
      </c>
      <c r="G294" s="14">
        <v>26675.0</v>
      </c>
      <c r="H294" s="14">
        <v>26669.0</v>
      </c>
      <c r="I294" s="14">
        <v>26663.0</v>
      </c>
      <c r="J294" s="14">
        <v>26656.0</v>
      </c>
      <c r="K294" s="14">
        <v>26649.0</v>
      </c>
      <c r="L294" s="14">
        <v>26640.0</v>
      </c>
      <c r="M294" s="14">
        <v>26631.0</v>
      </c>
      <c r="N294" s="14">
        <v>26620.0</v>
      </c>
      <c r="O294" s="14">
        <v>26608.0</v>
      </c>
      <c r="P294" s="14">
        <v>26596.0</v>
      </c>
      <c r="Q294" s="14">
        <v>26584.0</v>
      </c>
      <c r="R294" s="14">
        <v>26573.0</v>
      </c>
      <c r="S294" s="14">
        <v>26562.0</v>
      </c>
      <c r="T294" s="14">
        <v>26554.0</v>
      </c>
      <c r="U294" s="14">
        <v>26548.0</v>
      </c>
      <c r="V294" s="14">
        <v>26542.0</v>
      </c>
      <c r="W294" s="14">
        <v>26537.0</v>
      </c>
      <c r="X294" s="14">
        <v>26532.0</v>
      </c>
      <c r="Y294" s="14">
        <v>26528.0</v>
      </c>
      <c r="Z294" s="14">
        <v>26523.0</v>
      </c>
      <c r="AA294" s="14">
        <v>26517.0</v>
      </c>
      <c r="AB294" s="14">
        <v>26510.0</v>
      </c>
      <c r="AC294" s="14">
        <v>26503.0</v>
      </c>
      <c r="AD294" s="14">
        <v>26495.0</v>
      </c>
      <c r="AE294" s="14">
        <v>26486.0</v>
      </c>
      <c r="AF294" s="14">
        <v>26476.0</v>
      </c>
      <c r="AG294" s="14">
        <v>26465.0</v>
      </c>
      <c r="AH294" s="14">
        <v>26453.0</v>
      </c>
      <c r="BW294" s="2"/>
      <c r="BX294" s="2"/>
      <c r="BY294" s="2"/>
      <c r="BZ294" s="2"/>
      <c r="CA294" s="2"/>
      <c r="CB294" s="2"/>
      <c r="CC294" s="2"/>
      <c r="CD294" s="2"/>
      <c r="CE294" s="2"/>
    </row>
    <row r="295" spans="8:8" s="12" ht="20.0" customFormat="1" customHeight="1">
      <c r="A295" s="15">
        <v>74.0</v>
      </c>
      <c r="B295" s="14">
        <v>27358.0</v>
      </c>
      <c r="C295" s="14">
        <v>27356.0</v>
      </c>
      <c r="D295" s="14">
        <v>27354.0</v>
      </c>
      <c r="E295" s="14">
        <v>27350.0</v>
      </c>
      <c r="F295" s="14">
        <v>27346.0</v>
      </c>
      <c r="G295" s="14">
        <v>27341.0</v>
      </c>
      <c r="H295" s="14">
        <v>27336.0</v>
      </c>
      <c r="I295" s="14">
        <v>27330.0</v>
      </c>
      <c r="J295" s="14">
        <v>27323.0</v>
      </c>
      <c r="K295" s="14">
        <v>27315.0</v>
      </c>
      <c r="L295" s="14">
        <v>27306.0</v>
      </c>
      <c r="M295" s="14">
        <v>27296.0</v>
      </c>
      <c r="N295" s="14">
        <v>27285.0</v>
      </c>
      <c r="O295" s="14">
        <v>27273.0</v>
      </c>
      <c r="P295" s="14">
        <v>27260.0</v>
      </c>
      <c r="Q295" s="14">
        <v>27248.0</v>
      </c>
      <c r="R295" s="14">
        <v>27237.0</v>
      </c>
      <c r="S295" s="14">
        <v>27226.0</v>
      </c>
      <c r="T295" s="14">
        <v>27218.0</v>
      </c>
      <c r="U295" s="14">
        <v>27211.0</v>
      </c>
      <c r="V295" s="14">
        <v>27205.0</v>
      </c>
      <c r="W295" s="14">
        <v>27200.0</v>
      </c>
      <c r="X295" s="14">
        <v>27195.0</v>
      </c>
      <c r="Y295" s="14">
        <v>27190.0</v>
      </c>
      <c r="Z295" s="14">
        <v>27185.0</v>
      </c>
      <c r="AA295" s="14">
        <v>27179.0</v>
      </c>
      <c r="AB295" s="14">
        <v>27172.0</v>
      </c>
      <c r="AC295" s="14">
        <v>27165.0</v>
      </c>
      <c r="AD295" s="14">
        <v>27156.0</v>
      </c>
      <c r="AE295" s="14">
        <v>27147.0</v>
      </c>
      <c r="AF295" s="14">
        <v>27137.0</v>
      </c>
      <c r="AG295" s="14">
        <v>27125.0</v>
      </c>
      <c r="BW295" s="2"/>
      <c r="BX295" s="2"/>
      <c r="BY295" s="2"/>
      <c r="BZ295" s="2"/>
      <c r="CA295" s="2"/>
      <c r="CB295" s="2"/>
      <c r="CC295" s="2"/>
      <c r="CD295" s="2"/>
      <c r="CE295" s="2"/>
    </row>
    <row r="296" spans="8:8" s="12" ht="20.0" customFormat="1" customHeight="1">
      <c r="A296" s="15">
        <v>75.0</v>
      </c>
      <c r="B296" s="14">
        <v>28042.0</v>
      </c>
      <c r="C296" s="14">
        <v>28040.0</v>
      </c>
      <c r="D296" s="14">
        <v>28037.0</v>
      </c>
      <c r="E296" s="14">
        <v>28034.0</v>
      </c>
      <c r="F296" s="14">
        <v>28030.0</v>
      </c>
      <c r="G296" s="14">
        <v>28025.0</v>
      </c>
      <c r="H296" s="14">
        <v>28019.0</v>
      </c>
      <c r="I296" s="14">
        <v>28013.0</v>
      </c>
      <c r="J296" s="14">
        <v>28005.0</v>
      </c>
      <c r="K296" s="14">
        <v>27997.0</v>
      </c>
      <c r="L296" s="14">
        <v>27988.0</v>
      </c>
      <c r="M296" s="14">
        <v>27978.0</v>
      </c>
      <c r="N296" s="14">
        <v>27967.0</v>
      </c>
      <c r="O296" s="14">
        <v>27955.0</v>
      </c>
      <c r="P296" s="14">
        <v>27941.0</v>
      </c>
      <c r="Q296" s="14">
        <v>27929.0</v>
      </c>
      <c r="R296" s="14">
        <v>27917.0</v>
      </c>
      <c r="S296" s="14">
        <v>27906.0</v>
      </c>
      <c r="T296" s="14">
        <v>27898.0</v>
      </c>
      <c r="U296" s="14">
        <v>27891.0</v>
      </c>
      <c r="V296" s="14">
        <v>27885.0</v>
      </c>
      <c r="W296" s="14">
        <v>27879.0</v>
      </c>
      <c r="X296" s="14">
        <v>27874.0</v>
      </c>
      <c r="Y296" s="14">
        <v>27869.0</v>
      </c>
      <c r="Z296" s="14">
        <v>27863.0</v>
      </c>
      <c r="AA296" s="14">
        <v>27857.0</v>
      </c>
      <c r="AB296" s="14">
        <v>27850.0</v>
      </c>
      <c r="AC296" s="14">
        <v>27842.0</v>
      </c>
      <c r="AD296" s="14">
        <v>27834.0</v>
      </c>
      <c r="AE296" s="14">
        <v>27824.0</v>
      </c>
      <c r="AF296" s="14">
        <v>27814.0</v>
      </c>
      <c r="BW296" s="2"/>
      <c r="BX296" s="2"/>
      <c r="BY296" s="2"/>
      <c r="BZ296" s="2"/>
      <c r="CA296" s="2"/>
      <c r="CB296" s="2"/>
      <c r="CC296" s="2"/>
      <c r="CD296" s="2"/>
      <c r="CE296" s="2"/>
    </row>
    <row r="297" spans="8:8" s="12" ht="20.0" customFormat="1" customHeight="1">
      <c r="A297" s="15">
        <v>76.0</v>
      </c>
      <c r="B297" s="14">
        <v>28743.0</v>
      </c>
      <c r="C297" s="14">
        <v>28741.0</v>
      </c>
      <c r="D297" s="14">
        <v>28738.0</v>
      </c>
      <c r="E297" s="14">
        <v>28735.0</v>
      </c>
      <c r="F297" s="14">
        <v>28730.0</v>
      </c>
      <c r="G297" s="14">
        <v>28725.0</v>
      </c>
      <c r="H297" s="14">
        <v>28719.0</v>
      </c>
      <c r="I297" s="14">
        <v>28713.0</v>
      </c>
      <c r="J297" s="14">
        <v>28705.0</v>
      </c>
      <c r="K297" s="14">
        <v>28697.0</v>
      </c>
      <c r="L297" s="14">
        <v>28688.0</v>
      </c>
      <c r="M297" s="14">
        <v>28677.0</v>
      </c>
      <c r="N297" s="14">
        <v>28666.0</v>
      </c>
      <c r="O297" s="14">
        <v>28653.0</v>
      </c>
      <c r="P297" s="14">
        <v>28640.0</v>
      </c>
      <c r="Q297" s="14">
        <v>28627.0</v>
      </c>
      <c r="R297" s="14">
        <v>28614.0</v>
      </c>
      <c r="S297" s="14">
        <v>28603.0</v>
      </c>
      <c r="T297" s="14">
        <v>28594.0</v>
      </c>
      <c r="U297" s="14">
        <v>28587.0</v>
      </c>
      <c r="V297" s="14">
        <v>28581.0</v>
      </c>
      <c r="W297" s="14">
        <v>28575.0</v>
      </c>
      <c r="X297" s="14">
        <v>28570.0</v>
      </c>
      <c r="Y297" s="14">
        <v>28565.0</v>
      </c>
      <c r="Z297" s="14">
        <v>28559.0</v>
      </c>
      <c r="AA297" s="14">
        <v>28552.0</v>
      </c>
      <c r="AB297" s="14">
        <v>28545.0</v>
      </c>
      <c r="AC297" s="14">
        <v>28537.0</v>
      </c>
      <c r="AD297" s="14">
        <v>28528.0</v>
      </c>
      <c r="AE297" s="14">
        <v>28518.0</v>
      </c>
      <c r="BW297" s="2"/>
      <c r="BX297" s="2"/>
      <c r="BY297" s="2"/>
      <c r="BZ297" s="2"/>
      <c r="CA297" s="2"/>
      <c r="CB297" s="2"/>
      <c r="CC297" s="2"/>
      <c r="CD297" s="2"/>
      <c r="CE297" s="2"/>
    </row>
    <row r="298" spans="8:8" s="12" ht="20.0" customFormat="1" customHeight="1">
      <c r="A298" s="15">
        <v>77.0</v>
      </c>
      <c r="B298" s="14">
        <v>29461.0</v>
      </c>
      <c r="C298" s="14">
        <v>29459.0</v>
      </c>
      <c r="D298" s="14">
        <v>29456.0</v>
      </c>
      <c r="E298" s="14">
        <v>29453.0</v>
      </c>
      <c r="F298" s="14">
        <v>29448.0</v>
      </c>
      <c r="G298" s="14">
        <v>29443.0</v>
      </c>
      <c r="H298" s="14">
        <v>29437.0</v>
      </c>
      <c r="I298" s="14">
        <v>29430.0</v>
      </c>
      <c r="J298" s="14">
        <v>29423.0</v>
      </c>
      <c r="K298" s="14">
        <v>29414.0</v>
      </c>
      <c r="L298" s="14">
        <v>29404.0</v>
      </c>
      <c r="M298" s="14">
        <v>29394.0</v>
      </c>
      <c r="N298" s="14">
        <v>29382.0</v>
      </c>
      <c r="O298" s="14">
        <v>29369.0</v>
      </c>
      <c r="P298" s="14">
        <v>29355.0</v>
      </c>
      <c r="Q298" s="14">
        <v>29342.0</v>
      </c>
      <c r="R298" s="14">
        <v>29329.0</v>
      </c>
      <c r="S298" s="14">
        <v>29317.0</v>
      </c>
      <c r="T298" s="14">
        <v>29309.0</v>
      </c>
      <c r="U298" s="14">
        <v>29301.0</v>
      </c>
      <c r="V298" s="14">
        <v>29295.0</v>
      </c>
      <c r="W298" s="14">
        <v>29288.0</v>
      </c>
      <c r="X298" s="14">
        <v>29283.0</v>
      </c>
      <c r="Y298" s="14">
        <v>29277.0</v>
      </c>
      <c r="Z298" s="14">
        <v>29271.0</v>
      </c>
      <c r="AA298" s="14">
        <v>29265.0</v>
      </c>
      <c r="AB298" s="14">
        <v>29257.0</v>
      </c>
      <c r="AC298" s="14">
        <v>29249.0</v>
      </c>
      <c r="AD298" s="14">
        <v>29239.0</v>
      </c>
      <c r="BW298" s="2"/>
      <c r="BX298" s="2"/>
      <c r="BY298" s="2"/>
      <c r="BZ298" s="2"/>
      <c r="CA298" s="2"/>
      <c r="CB298" s="2"/>
      <c r="CC298" s="2"/>
      <c r="CD298" s="2"/>
      <c r="CE298" s="2"/>
    </row>
    <row r="299" spans="8:8" s="12" ht="20.0" customFormat="1" customHeight="1">
      <c r="A299" s="15">
        <v>78.0</v>
      </c>
      <c r="B299" s="14">
        <v>30197.0</v>
      </c>
      <c r="C299" s="14">
        <v>30195.0</v>
      </c>
      <c r="D299" s="14">
        <v>30193.0</v>
      </c>
      <c r="E299" s="14">
        <v>30189.0</v>
      </c>
      <c r="F299" s="14">
        <v>30184.0</v>
      </c>
      <c r="G299" s="14">
        <v>30179.0</v>
      </c>
      <c r="H299" s="14">
        <v>30173.0</v>
      </c>
      <c r="I299" s="14">
        <v>30166.0</v>
      </c>
      <c r="J299" s="14">
        <v>30158.0</v>
      </c>
      <c r="K299" s="14">
        <v>30149.0</v>
      </c>
      <c r="L299" s="14">
        <v>30139.0</v>
      </c>
      <c r="M299" s="14">
        <v>30128.0</v>
      </c>
      <c r="N299" s="14">
        <v>30116.0</v>
      </c>
      <c r="O299" s="14">
        <v>30103.0</v>
      </c>
      <c r="P299" s="14">
        <v>30088.0</v>
      </c>
      <c r="Q299" s="14">
        <v>30075.0</v>
      </c>
      <c r="R299" s="14">
        <v>30062.0</v>
      </c>
      <c r="S299" s="14">
        <v>30050.0</v>
      </c>
      <c r="T299" s="14">
        <v>30040.0</v>
      </c>
      <c r="U299" s="14">
        <v>30033.0</v>
      </c>
      <c r="V299" s="14">
        <v>30026.0</v>
      </c>
      <c r="W299" s="14">
        <v>30019.0</v>
      </c>
      <c r="X299" s="14">
        <v>30014.0</v>
      </c>
      <c r="Y299" s="14">
        <v>30008.0</v>
      </c>
      <c r="Z299" s="14">
        <v>30002.0</v>
      </c>
      <c r="AA299" s="14">
        <v>29995.0</v>
      </c>
      <c r="AB299" s="14">
        <v>29987.0</v>
      </c>
      <c r="AC299" s="14">
        <v>29978.0</v>
      </c>
      <c r="BW299" s="2"/>
      <c r="BX299" s="2"/>
      <c r="BY299" s="2"/>
      <c r="BZ299" s="2"/>
      <c r="CA299" s="2"/>
      <c r="CB299" s="2"/>
      <c r="CC299" s="2"/>
      <c r="CD299" s="2"/>
      <c r="CE299" s="2"/>
    </row>
    <row r="300" spans="8:8" s="12" ht="20.0" customFormat="1" customHeight="1">
      <c r="A300" s="15">
        <v>79.0</v>
      </c>
      <c r="B300" s="14">
        <v>30952.0</v>
      </c>
      <c r="C300" s="14">
        <v>30950.0</v>
      </c>
      <c r="D300" s="14">
        <v>30947.0</v>
      </c>
      <c r="E300" s="14">
        <v>30943.0</v>
      </c>
      <c r="F300" s="14">
        <v>30939.0</v>
      </c>
      <c r="G300" s="14">
        <v>30933.0</v>
      </c>
      <c r="H300" s="14">
        <v>30927.0</v>
      </c>
      <c r="I300" s="14">
        <v>30920.0</v>
      </c>
      <c r="J300" s="14">
        <v>30911.0</v>
      </c>
      <c r="K300" s="14">
        <v>30902.0</v>
      </c>
      <c r="L300" s="14">
        <v>30892.0</v>
      </c>
      <c r="M300" s="14">
        <v>30881.0</v>
      </c>
      <c r="N300" s="14">
        <v>30869.0</v>
      </c>
      <c r="O300" s="14">
        <v>30855.0</v>
      </c>
      <c r="P300" s="14">
        <v>30840.0</v>
      </c>
      <c r="Q300" s="14">
        <v>30826.0</v>
      </c>
      <c r="R300" s="14">
        <v>30812.0</v>
      </c>
      <c r="S300" s="14">
        <v>30800.0</v>
      </c>
      <c r="T300" s="14">
        <v>30791.0</v>
      </c>
      <c r="U300" s="14">
        <v>30783.0</v>
      </c>
      <c r="V300" s="14">
        <v>30775.0</v>
      </c>
      <c r="W300" s="14">
        <v>30769.0</v>
      </c>
      <c r="X300" s="14">
        <v>30763.0</v>
      </c>
      <c r="Y300" s="14">
        <v>30757.0</v>
      </c>
      <c r="Z300" s="14">
        <v>30750.0</v>
      </c>
      <c r="AA300" s="14">
        <v>30743.0</v>
      </c>
      <c r="AB300" s="14">
        <v>30735.0</v>
      </c>
      <c r="BW300" s="2"/>
      <c r="BX300" s="2"/>
      <c r="BY300" s="2"/>
      <c r="BZ300" s="2"/>
      <c r="CA300" s="2"/>
      <c r="CB300" s="2"/>
      <c r="CC300" s="2"/>
      <c r="CD300" s="2"/>
      <c r="CE300" s="2"/>
    </row>
    <row r="301" spans="8:8" s="12" ht="20.0" customFormat="1" customHeight="1">
      <c r="A301" s="15">
        <v>80.0</v>
      </c>
      <c r="B301" s="14">
        <v>31726.0</v>
      </c>
      <c r="C301" s="14">
        <v>31724.0</v>
      </c>
      <c r="D301" s="14">
        <v>31721.0</v>
      </c>
      <c r="E301" s="14">
        <v>31717.0</v>
      </c>
      <c r="F301" s="14">
        <v>31712.0</v>
      </c>
      <c r="G301" s="14">
        <v>31706.0</v>
      </c>
      <c r="H301" s="14">
        <v>31700.0</v>
      </c>
      <c r="I301" s="14">
        <v>31692.0</v>
      </c>
      <c r="J301" s="14">
        <v>31684.0</v>
      </c>
      <c r="K301" s="14">
        <v>31674.0</v>
      </c>
      <c r="L301" s="14">
        <v>31664.0</v>
      </c>
      <c r="M301" s="14">
        <v>31652.0</v>
      </c>
      <c r="N301" s="14">
        <v>31640.0</v>
      </c>
      <c r="O301" s="14">
        <v>31626.0</v>
      </c>
      <c r="P301" s="14">
        <v>31610.0</v>
      </c>
      <c r="Q301" s="14">
        <v>31596.0</v>
      </c>
      <c r="R301" s="14">
        <v>31582.0</v>
      </c>
      <c r="S301" s="14">
        <v>31569.0</v>
      </c>
      <c r="T301" s="14">
        <v>31559.0</v>
      </c>
      <c r="U301" s="14">
        <v>31551.0</v>
      </c>
      <c r="V301" s="14">
        <v>31543.0</v>
      </c>
      <c r="W301" s="14">
        <v>31537.0</v>
      </c>
      <c r="X301" s="14">
        <v>31530.0</v>
      </c>
      <c r="Y301" s="14">
        <v>31524.0</v>
      </c>
      <c r="Z301" s="14">
        <v>31517.0</v>
      </c>
      <c r="AA301" s="14">
        <v>31510.0</v>
      </c>
      <c r="BW301" s="2"/>
      <c r="BX301" s="2"/>
      <c r="BY301" s="2"/>
      <c r="BZ301" s="2"/>
      <c r="CA301" s="2"/>
      <c r="CB301" s="2"/>
      <c r="CC301" s="2"/>
      <c r="CD301" s="2"/>
      <c r="CE301" s="2"/>
    </row>
    <row r="302" spans="8:8" s="12" ht="20.0" customFormat="1" customHeight="1">
      <c r="A302" s="15">
        <v>81.0</v>
      </c>
      <c r="B302" s="14">
        <v>32519.0</v>
      </c>
      <c r="C302" s="14">
        <v>32517.0</v>
      </c>
      <c r="D302" s="14">
        <v>32513.0</v>
      </c>
      <c r="E302" s="14">
        <v>32509.0</v>
      </c>
      <c r="F302" s="14">
        <v>32504.0</v>
      </c>
      <c r="G302" s="14">
        <v>32498.0</v>
      </c>
      <c r="H302" s="14">
        <v>32492.0</v>
      </c>
      <c r="I302" s="14">
        <v>32484.0</v>
      </c>
      <c r="J302" s="14">
        <v>32475.0</v>
      </c>
      <c r="K302" s="14">
        <v>32466.0</v>
      </c>
      <c r="L302" s="14">
        <v>32455.0</v>
      </c>
      <c r="M302" s="14">
        <v>32443.0</v>
      </c>
      <c r="N302" s="14">
        <v>32430.0</v>
      </c>
      <c r="O302" s="14">
        <v>32415.0</v>
      </c>
      <c r="P302" s="14">
        <v>32400.0</v>
      </c>
      <c r="Q302" s="14">
        <v>32385.0</v>
      </c>
      <c r="R302" s="14">
        <v>32370.0</v>
      </c>
      <c r="S302" s="14">
        <v>32357.0</v>
      </c>
      <c r="T302" s="14">
        <v>32347.0</v>
      </c>
      <c r="U302" s="14">
        <v>32339.0</v>
      </c>
      <c r="V302" s="14">
        <v>32331.0</v>
      </c>
      <c r="W302" s="14">
        <v>32323.0</v>
      </c>
      <c r="X302" s="14">
        <v>32317.0</v>
      </c>
      <c r="Y302" s="14">
        <v>32310.0</v>
      </c>
      <c r="Z302" s="14">
        <v>32303.0</v>
      </c>
      <c r="BW302" s="2"/>
      <c r="BX302" s="2"/>
      <c r="BY302" s="2"/>
      <c r="BZ302" s="2"/>
      <c r="CA302" s="2"/>
      <c r="CB302" s="2"/>
      <c r="CC302" s="2"/>
      <c r="CD302" s="2"/>
      <c r="CE302" s="2"/>
    </row>
    <row r="303" spans="8:8" s="12" ht="20.0" customFormat="1" customHeight="1">
      <c r="A303" s="15">
        <v>82.0</v>
      </c>
      <c r="B303" s="14">
        <v>33331.0</v>
      </c>
      <c r="C303" s="14">
        <v>33329.0</v>
      </c>
      <c r="D303" s="14">
        <v>33326.0</v>
      </c>
      <c r="E303" s="14">
        <v>33322.0</v>
      </c>
      <c r="F303" s="14">
        <v>33317.0</v>
      </c>
      <c r="G303" s="14">
        <v>33310.0</v>
      </c>
      <c r="H303" s="14">
        <v>33304.0</v>
      </c>
      <c r="I303" s="14">
        <v>33296.0</v>
      </c>
      <c r="J303" s="14">
        <v>33287.0</v>
      </c>
      <c r="K303" s="14">
        <v>33277.0</v>
      </c>
      <c r="L303" s="14">
        <v>33266.0</v>
      </c>
      <c r="M303" s="14">
        <v>33253.0</v>
      </c>
      <c r="N303" s="14">
        <v>33240.0</v>
      </c>
      <c r="O303" s="14">
        <v>33225.0</v>
      </c>
      <c r="P303" s="14">
        <v>33209.0</v>
      </c>
      <c r="Q303" s="14">
        <v>33193.0</v>
      </c>
      <c r="R303" s="14">
        <v>33179.0</v>
      </c>
      <c r="S303" s="14">
        <v>33165.0</v>
      </c>
      <c r="T303" s="14">
        <v>33154.0</v>
      </c>
      <c r="U303" s="14">
        <v>33146.0</v>
      </c>
      <c r="V303" s="14">
        <v>33137.0</v>
      </c>
      <c r="W303" s="14">
        <v>33130.0</v>
      </c>
      <c r="X303" s="14">
        <v>33123.0</v>
      </c>
      <c r="Y303" s="14">
        <v>33116.0</v>
      </c>
      <c r="BW303" s="2"/>
      <c r="BX303" s="2"/>
      <c r="BY303" s="2"/>
      <c r="BZ303" s="2"/>
      <c r="CA303" s="2"/>
      <c r="CB303" s="2"/>
      <c r="CC303" s="2"/>
      <c r="CD303" s="2"/>
      <c r="CE303" s="2"/>
    </row>
    <row r="304" spans="8:8" s="12" ht="20.0" customFormat="1" customHeight="1">
      <c r="A304" s="15">
        <v>83.0</v>
      </c>
      <c r="B304" s="14">
        <v>34164.0</v>
      </c>
      <c r="C304" s="14">
        <v>34162.0</v>
      </c>
      <c r="D304" s="14">
        <v>34159.0</v>
      </c>
      <c r="E304" s="14">
        <v>34154.0</v>
      </c>
      <c r="F304" s="14">
        <v>34149.0</v>
      </c>
      <c r="G304" s="14">
        <v>34143.0</v>
      </c>
      <c r="H304" s="14">
        <v>34136.0</v>
      </c>
      <c r="I304" s="14">
        <v>34127.0</v>
      </c>
      <c r="J304" s="14">
        <v>34118.0</v>
      </c>
      <c r="K304" s="14">
        <v>34108.0</v>
      </c>
      <c r="L304" s="14">
        <v>34097.0</v>
      </c>
      <c r="M304" s="14">
        <v>34084.0</v>
      </c>
      <c r="N304" s="14">
        <v>34070.0</v>
      </c>
      <c r="O304" s="14">
        <v>34055.0</v>
      </c>
      <c r="P304" s="14">
        <v>34038.0</v>
      </c>
      <c r="Q304" s="14">
        <v>34022.0</v>
      </c>
      <c r="R304" s="14">
        <v>34007.0</v>
      </c>
      <c r="S304" s="14">
        <v>33993.0</v>
      </c>
      <c r="T304" s="14">
        <v>33982.0</v>
      </c>
      <c r="U304" s="14">
        <v>33973.0</v>
      </c>
      <c r="V304" s="14">
        <v>33964.0</v>
      </c>
      <c r="W304" s="14">
        <v>33956.0</v>
      </c>
      <c r="X304" s="14">
        <v>33949.0</v>
      </c>
      <c r="BW304" s="2"/>
      <c r="BX304" s="2"/>
      <c r="BY304" s="2"/>
      <c r="BZ304" s="2"/>
      <c r="CA304" s="2"/>
      <c r="CB304" s="2"/>
      <c r="CC304" s="2"/>
      <c r="CD304" s="2"/>
      <c r="CE304" s="2"/>
    </row>
    <row r="305" spans="8:8" s="12" ht="20.0" customFormat="1" customHeight="1">
      <c r="A305" s="15">
        <v>84.0</v>
      </c>
      <c r="B305" s="14">
        <v>35018.0</v>
      </c>
      <c r="C305" s="14">
        <v>35016.0</v>
      </c>
      <c r="D305" s="14">
        <v>35012.0</v>
      </c>
      <c r="E305" s="14">
        <v>35008.0</v>
      </c>
      <c r="F305" s="14">
        <v>35002.0</v>
      </c>
      <c r="G305" s="14">
        <v>34996.0</v>
      </c>
      <c r="H305" s="14">
        <v>34988.0</v>
      </c>
      <c r="I305" s="14">
        <v>34980.0</v>
      </c>
      <c r="J305" s="14">
        <v>34971.0</v>
      </c>
      <c r="K305" s="14">
        <v>34960.0</v>
      </c>
      <c r="L305" s="14">
        <v>34948.0</v>
      </c>
      <c r="M305" s="14">
        <v>34935.0</v>
      </c>
      <c r="N305" s="14">
        <v>34921.0</v>
      </c>
      <c r="O305" s="14">
        <v>34905.0</v>
      </c>
      <c r="P305" s="14">
        <v>34888.0</v>
      </c>
      <c r="Q305" s="14">
        <v>34871.0</v>
      </c>
      <c r="R305" s="14">
        <v>34856.0</v>
      </c>
      <c r="S305" s="14">
        <v>34841.0</v>
      </c>
      <c r="T305" s="14">
        <v>34830.0</v>
      </c>
      <c r="U305" s="14">
        <v>34820.0</v>
      </c>
      <c r="V305" s="14">
        <v>34811.0</v>
      </c>
      <c r="W305" s="14">
        <v>34803.0</v>
      </c>
      <c r="BW305" s="2"/>
      <c r="BX305" s="2"/>
      <c r="BY305" s="2"/>
      <c r="BZ305" s="2"/>
      <c r="CA305" s="2"/>
      <c r="CB305" s="2"/>
      <c r="CC305" s="2"/>
      <c r="CD305" s="2"/>
      <c r="CE305" s="2"/>
    </row>
    <row r="306" spans="8:8" s="12" ht="20.0" customFormat="1" customHeight="1">
      <c r="A306" s="15">
        <v>85.0</v>
      </c>
      <c r="B306" s="14">
        <v>35893.0</v>
      </c>
      <c r="C306" s="14">
        <v>35891.0</v>
      </c>
      <c r="D306" s="14">
        <v>35887.0</v>
      </c>
      <c r="E306" s="14">
        <v>35883.0</v>
      </c>
      <c r="F306" s="14">
        <v>35877.0</v>
      </c>
      <c r="G306" s="14">
        <v>35870.0</v>
      </c>
      <c r="H306" s="14">
        <v>35863.0</v>
      </c>
      <c r="I306" s="14">
        <v>35854.0</v>
      </c>
      <c r="J306" s="14">
        <v>35844.0</v>
      </c>
      <c r="K306" s="14">
        <v>35833.0</v>
      </c>
      <c r="L306" s="14">
        <v>35821.0</v>
      </c>
      <c r="M306" s="14">
        <v>35808.0</v>
      </c>
      <c r="N306" s="14">
        <v>35793.0</v>
      </c>
      <c r="O306" s="14">
        <v>35776.0</v>
      </c>
      <c r="P306" s="14">
        <v>35759.0</v>
      </c>
      <c r="Q306" s="14">
        <v>35742.0</v>
      </c>
      <c r="R306" s="14">
        <v>35725.0</v>
      </c>
      <c r="S306" s="14">
        <v>35710.0</v>
      </c>
      <c r="T306" s="14">
        <v>35699.0</v>
      </c>
      <c r="U306" s="14">
        <v>35689.0</v>
      </c>
      <c r="V306" s="14">
        <v>35679.0</v>
      </c>
      <c r="BW306" s="2"/>
      <c r="BX306" s="2"/>
      <c r="BY306" s="2"/>
      <c r="BZ306" s="2"/>
      <c r="CA306" s="2"/>
      <c r="CB306" s="2"/>
      <c r="CC306" s="2"/>
      <c r="CD306" s="2"/>
      <c r="CE306" s="2"/>
    </row>
    <row r="307" spans="8:8" s="12" ht="20.0" customFormat="1" customHeight="1">
      <c r="A307" s="15">
        <v>86.0</v>
      </c>
      <c r="B307" s="14">
        <v>36790.0</v>
      </c>
      <c r="C307" s="14">
        <v>36788.0</v>
      </c>
      <c r="D307" s="14">
        <v>36784.0</v>
      </c>
      <c r="E307" s="14">
        <v>36779.0</v>
      </c>
      <c r="F307" s="14">
        <v>36773.0</v>
      </c>
      <c r="G307" s="14">
        <v>36766.0</v>
      </c>
      <c r="H307" s="14">
        <v>36758.0</v>
      </c>
      <c r="I307" s="14">
        <v>36749.0</v>
      </c>
      <c r="J307" s="14">
        <v>36739.0</v>
      </c>
      <c r="K307" s="14">
        <v>36728.0</v>
      </c>
      <c r="L307" s="14">
        <v>36716.0</v>
      </c>
      <c r="M307" s="14">
        <v>36702.0</v>
      </c>
      <c r="N307" s="14">
        <v>36686.0</v>
      </c>
      <c r="O307" s="14">
        <v>36669.0</v>
      </c>
      <c r="P307" s="14">
        <v>36651.0</v>
      </c>
      <c r="Q307" s="14">
        <v>36633.0</v>
      </c>
      <c r="R307" s="14">
        <v>36617.0</v>
      </c>
      <c r="S307" s="14">
        <v>36601.0</v>
      </c>
      <c r="T307" s="14">
        <v>36589.0</v>
      </c>
      <c r="U307" s="14">
        <v>36579.0</v>
      </c>
      <c r="BW307" s="2"/>
      <c r="BX307" s="2"/>
      <c r="BY307" s="2"/>
      <c r="BZ307" s="2"/>
      <c r="CA307" s="2"/>
      <c r="CB307" s="2"/>
      <c r="CC307" s="2"/>
      <c r="CD307" s="2"/>
      <c r="CE307" s="2"/>
    </row>
    <row r="308" spans="8:8" s="12" ht="20.0" customFormat="1" customHeight="1">
      <c r="A308" s="15">
        <v>87.0</v>
      </c>
      <c r="B308" s="14">
        <v>37710.0</v>
      </c>
      <c r="C308" s="14">
        <v>37707.0</v>
      </c>
      <c r="D308" s="14">
        <v>37703.0</v>
      </c>
      <c r="E308" s="14">
        <v>37698.0</v>
      </c>
      <c r="F308" s="14">
        <v>37692.0</v>
      </c>
      <c r="G308" s="14">
        <v>37685.0</v>
      </c>
      <c r="H308" s="14">
        <v>37677.0</v>
      </c>
      <c r="I308" s="14">
        <v>37667.0</v>
      </c>
      <c r="J308" s="14">
        <v>37657.0</v>
      </c>
      <c r="K308" s="14">
        <v>37645.0</v>
      </c>
      <c r="L308" s="14">
        <v>37632.0</v>
      </c>
      <c r="M308" s="14">
        <v>37618.0</v>
      </c>
      <c r="N308" s="14">
        <v>37602.0</v>
      </c>
      <c r="O308" s="14">
        <v>37585.0</v>
      </c>
      <c r="P308" s="14">
        <v>37566.0</v>
      </c>
      <c r="Q308" s="14">
        <v>37548.0</v>
      </c>
      <c r="R308" s="14">
        <v>37530.0</v>
      </c>
      <c r="S308" s="14">
        <v>37514.0</v>
      </c>
      <c r="T308" s="14">
        <v>37501.0</v>
      </c>
      <c r="BW308" s="2"/>
      <c r="BX308" s="2"/>
      <c r="BY308" s="2"/>
      <c r="BZ308" s="2"/>
      <c r="CA308" s="2"/>
      <c r="CB308" s="2"/>
      <c r="CC308" s="2"/>
      <c r="CD308" s="2"/>
      <c r="CE308" s="2"/>
    </row>
    <row r="309" spans="8:8" s="12" ht="20.0" customFormat="1" customHeight="1">
      <c r="A309" s="15">
        <v>88.0</v>
      </c>
      <c r="B309" s="14">
        <v>38652.0</v>
      </c>
      <c r="C309" s="14">
        <v>38649.0</v>
      </c>
      <c r="D309" s="14">
        <v>38645.0</v>
      </c>
      <c r="E309" s="14">
        <v>38640.0</v>
      </c>
      <c r="F309" s="14">
        <v>38633.0</v>
      </c>
      <c r="G309" s="14">
        <v>38626.0</v>
      </c>
      <c r="H309" s="14">
        <v>38618.0</v>
      </c>
      <c r="I309" s="14">
        <v>38608.0</v>
      </c>
      <c r="J309" s="14">
        <v>38597.0</v>
      </c>
      <c r="K309" s="14">
        <v>38585.0</v>
      </c>
      <c r="L309" s="14">
        <v>38572.0</v>
      </c>
      <c r="M309" s="14">
        <v>38557.0</v>
      </c>
      <c r="N309" s="14">
        <v>38541.0</v>
      </c>
      <c r="O309" s="14">
        <v>38523.0</v>
      </c>
      <c r="P309" s="14">
        <v>38503.0</v>
      </c>
      <c r="Q309" s="14">
        <v>38484.0</v>
      </c>
      <c r="R309" s="14">
        <v>38466.0</v>
      </c>
      <c r="S309" s="14">
        <v>38450.0</v>
      </c>
      <c r="BW309" s="2"/>
      <c r="BX309" s="2"/>
      <c r="BY309" s="2"/>
      <c r="BZ309" s="2"/>
      <c r="CA309" s="2"/>
      <c r="CB309" s="2"/>
      <c r="CC309" s="2"/>
      <c r="CD309" s="2"/>
      <c r="CE309" s="2"/>
    </row>
    <row r="310" spans="8:8" s="12" ht="20.0" customFormat="1" customHeight="1">
      <c r="A310" s="15">
        <v>89.0</v>
      </c>
      <c r="B310" s="14">
        <v>39617.0</v>
      </c>
      <c r="C310" s="14">
        <v>39615.0</v>
      </c>
      <c r="D310" s="14">
        <v>39610.0</v>
      </c>
      <c r="E310" s="14">
        <v>39605.0</v>
      </c>
      <c r="F310" s="14">
        <v>39598.0</v>
      </c>
      <c r="G310" s="14">
        <v>39591.0</v>
      </c>
      <c r="H310" s="14">
        <v>39582.0</v>
      </c>
      <c r="I310" s="14">
        <v>39572.0</v>
      </c>
      <c r="J310" s="14">
        <v>39561.0</v>
      </c>
      <c r="K310" s="14">
        <v>39549.0</v>
      </c>
      <c r="L310" s="14">
        <v>39535.0</v>
      </c>
      <c r="M310" s="14">
        <v>39519.0</v>
      </c>
      <c r="N310" s="14">
        <v>39502.0</v>
      </c>
      <c r="O310" s="14">
        <v>39484.0</v>
      </c>
      <c r="P310" s="14">
        <v>39464.0</v>
      </c>
      <c r="Q310" s="14">
        <v>39444.0</v>
      </c>
      <c r="R310" s="14">
        <v>39426.0</v>
      </c>
      <c r="BW310" s="2"/>
      <c r="BX310" s="2"/>
      <c r="BY310" s="2"/>
      <c r="BZ310" s="2"/>
      <c r="CA310" s="2"/>
      <c r="CB310" s="2"/>
      <c r="CC310" s="2"/>
      <c r="CD310" s="2"/>
      <c r="CE310" s="2"/>
    </row>
    <row r="311" spans="8:8" s="12" ht="20.0" customFormat="1" customHeight="1">
      <c r="A311" s="15">
        <v>90.0</v>
      </c>
      <c r="B311" s="14">
        <v>40607.0</v>
      </c>
      <c r="C311" s="14">
        <v>40604.0</v>
      </c>
      <c r="D311" s="14">
        <v>40600.0</v>
      </c>
      <c r="E311" s="14">
        <v>40594.0</v>
      </c>
      <c r="F311" s="14">
        <v>40587.0</v>
      </c>
      <c r="G311" s="14">
        <v>40580.0</v>
      </c>
      <c r="H311" s="14">
        <v>40570.0</v>
      </c>
      <c r="I311" s="14">
        <v>40560.0</v>
      </c>
      <c r="J311" s="14">
        <v>40549.0</v>
      </c>
      <c r="K311" s="14">
        <v>40536.0</v>
      </c>
      <c r="L311" s="14">
        <v>40521.0</v>
      </c>
      <c r="M311" s="14">
        <v>40506.0</v>
      </c>
      <c r="N311" s="14">
        <v>40488.0</v>
      </c>
      <c r="O311" s="14">
        <v>40469.0</v>
      </c>
      <c r="P311" s="14">
        <v>40448.0</v>
      </c>
      <c r="Q311" s="14">
        <v>40428.0</v>
      </c>
      <c r="BW311" s="2"/>
      <c r="BX311" s="2"/>
      <c r="BY311" s="2"/>
      <c r="BZ311" s="2"/>
      <c r="CA311" s="2"/>
      <c r="CB311" s="2"/>
      <c r="CC311" s="2"/>
      <c r="CD311" s="2"/>
      <c r="CE311" s="2"/>
    </row>
    <row r="312" spans="8:8" s="12" ht="20.0" customFormat="1" customHeight="1">
      <c r="A312" s="15">
        <v>91.0</v>
      </c>
      <c r="B312" s="14">
        <v>41622.0</v>
      </c>
      <c r="C312" s="14">
        <v>41619.0</v>
      </c>
      <c r="D312" s="14">
        <v>41614.0</v>
      </c>
      <c r="E312" s="14">
        <v>41608.0</v>
      </c>
      <c r="F312" s="14">
        <v>41601.0</v>
      </c>
      <c r="G312" s="14">
        <v>41593.0</v>
      </c>
      <c r="H312" s="14">
        <v>41583.0</v>
      </c>
      <c r="I312" s="14">
        <v>41573.0</v>
      </c>
      <c r="J312" s="14">
        <v>41561.0</v>
      </c>
      <c r="K312" s="14">
        <v>41548.0</v>
      </c>
      <c r="L312" s="14">
        <v>41533.0</v>
      </c>
      <c r="M312" s="14">
        <v>41516.0</v>
      </c>
      <c r="N312" s="14">
        <v>41498.0</v>
      </c>
      <c r="O312" s="14">
        <v>41478.0</v>
      </c>
      <c r="P312" s="14">
        <v>41457.0</v>
      </c>
      <c r="BW312" s="2"/>
      <c r="BX312" s="2"/>
      <c r="BY312" s="2"/>
      <c r="BZ312" s="2"/>
      <c r="CA312" s="2"/>
      <c r="CB312" s="2"/>
      <c r="CC312" s="2"/>
      <c r="CD312" s="2"/>
      <c r="CE312" s="2"/>
    </row>
    <row r="313" spans="8:8" s="12" ht="20.0" customFormat="1" customHeight="1">
      <c r="A313" s="15">
        <v>92.0</v>
      </c>
      <c r="B313" s="14">
        <v>42661.0</v>
      </c>
      <c r="C313" s="14">
        <v>42658.0</v>
      </c>
      <c r="D313" s="14">
        <v>42653.0</v>
      </c>
      <c r="E313" s="14">
        <v>42647.0</v>
      </c>
      <c r="F313" s="14">
        <v>42640.0</v>
      </c>
      <c r="G313" s="14">
        <v>42631.0</v>
      </c>
      <c r="H313" s="14">
        <v>42622.0</v>
      </c>
      <c r="I313" s="14">
        <v>42611.0</v>
      </c>
      <c r="J313" s="14">
        <v>42598.0</v>
      </c>
      <c r="K313" s="14">
        <v>42584.0</v>
      </c>
      <c r="L313" s="14">
        <v>42569.0</v>
      </c>
      <c r="M313" s="14">
        <v>42552.0</v>
      </c>
      <c r="N313" s="14">
        <v>42533.0</v>
      </c>
      <c r="O313" s="14">
        <v>42513.0</v>
      </c>
      <c r="BW313" s="2"/>
      <c r="BX313" s="2"/>
      <c r="BY313" s="2"/>
      <c r="BZ313" s="2"/>
      <c r="CA313" s="2"/>
      <c r="CB313" s="2"/>
      <c r="CC313" s="2"/>
      <c r="CD313" s="2"/>
      <c r="CE313" s="2"/>
    </row>
    <row r="314" spans="8:8" s="12" ht="20.0" customFormat="1" customHeight="1">
      <c r="A314" s="15">
        <v>93.0</v>
      </c>
      <c r="B314" s="14">
        <v>43727.0</v>
      </c>
      <c r="C314" s="14">
        <v>43724.0</v>
      </c>
      <c r="D314" s="14">
        <v>43719.0</v>
      </c>
      <c r="E314" s="14">
        <v>43712.0</v>
      </c>
      <c r="F314" s="14">
        <v>43705.0</v>
      </c>
      <c r="G314" s="14">
        <v>43696.0</v>
      </c>
      <c r="H314" s="14">
        <v>43686.0</v>
      </c>
      <c r="I314" s="14">
        <v>43674.0</v>
      </c>
      <c r="J314" s="14">
        <v>43661.0</v>
      </c>
      <c r="K314" s="14">
        <v>43647.0</v>
      </c>
      <c r="L314" s="14">
        <v>43631.0</v>
      </c>
      <c r="M314" s="14">
        <v>43613.0</v>
      </c>
      <c r="N314" s="14">
        <v>43594.0</v>
      </c>
      <c r="BW314" s="2"/>
      <c r="BX314" s="2"/>
      <c r="BY314" s="2"/>
      <c r="BZ314" s="2"/>
      <c r="CA314" s="2"/>
      <c r="CB314" s="2"/>
      <c r="CC314" s="2"/>
      <c r="CD314" s="2"/>
      <c r="CE314" s="2"/>
    </row>
    <row r="315" spans="8:8" s="12" ht="20.0" customFormat="1" customHeight="1">
      <c r="A315" s="15">
        <v>94.0</v>
      </c>
      <c r="B315" s="14">
        <v>44819.0</v>
      </c>
      <c r="C315" s="14">
        <v>44816.0</v>
      </c>
      <c r="D315" s="14">
        <v>44810.0</v>
      </c>
      <c r="E315" s="14">
        <v>44804.0</v>
      </c>
      <c r="F315" s="14">
        <v>44796.0</v>
      </c>
      <c r="G315" s="14">
        <v>44786.0</v>
      </c>
      <c r="H315" s="14">
        <v>44776.0</v>
      </c>
      <c r="I315" s="14">
        <v>44764.0</v>
      </c>
      <c r="J315" s="14">
        <v>44751.0</v>
      </c>
      <c r="K315" s="14">
        <v>44736.0</v>
      </c>
      <c r="L315" s="14">
        <v>44719.0</v>
      </c>
      <c r="M315" s="14">
        <v>44701.0</v>
      </c>
      <c r="BW315" s="2"/>
      <c r="BX315" s="2"/>
      <c r="BY315" s="2"/>
      <c r="BZ315" s="2"/>
      <c r="CA315" s="2"/>
      <c r="CB315" s="2"/>
      <c r="CC315" s="2"/>
      <c r="CD315" s="2"/>
      <c r="CE315" s="2"/>
    </row>
    <row r="316" spans="8:8" s="12" ht="20.0" customFormat="1" customHeight="1">
      <c r="A316" s="15">
        <v>95.0</v>
      </c>
      <c r="B316" s="14">
        <v>45939.0</v>
      </c>
      <c r="C316" s="14">
        <v>45935.0</v>
      </c>
      <c r="D316" s="14">
        <v>45929.0</v>
      </c>
      <c r="E316" s="14">
        <v>45922.0</v>
      </c>
      <c r="F316" s="14">
        <v>45914.0</v>
      </c>
      <c r="G316" s="14">
        <v>45904.0</v>
      </c>
      <c r="H316" s="14">
        <v>45893.0</v>
      </c>
      <c r="I316" s="14">
        <v>45881.0</v>
      </c>
      <c r="J316" s="14">
        <v>45867.0</v>
      </c>
      <c r="K316" s="14">
        <v>45852.0</v>
      </c>
      <c r="L316" s="14">
        <v>45834.0</v>
      </c>
      <c r="BW316" s="2"/>
      <c r="BX316" s="2"/>
      <c r="BY316" s="2"/>
      <c r="BZ316" s="2"/>
      <c r="CA316" s="2"/>
      <c r="CB316" s="2"/>
      <c r="CC316" s="2"/>
      <c r="CD316" s="2"/>
      <c r="CE316" s="2"/>
    </row>
    <row r="317" spans="8:8" s="12" ht="20.0" customFormat="1" customHeight="1">
      <c r="A317" s="15">
        <v>96.0</v>
      </c>
      <c r="B317" s="14">
        <v>47086.0</v>
      </c>
      <c r="C317" s="14">
        <v>47082.0</v>
      </c>
      <c r="D317" s="14">
        <v>47076.0</v>
      </c>
      <c r="E317" s="14">
        <v>47069.0</v>
      </c>
      <c r="F317" s="14">
        <v>47060.0</v>
      </c>
      <c r="G317" s="14">
        <v>47050.0</v>
      </c>
      <c r="H317" s="14">
        <v>47038.0</v>
      </c>
      <c r="I317" s="14">
        <v>47026.0</v>
      </c>
      <c r="J317" s="14">
        <v>47011.0</v>
      </c>
      <c r="K317" s="14">
        <v>46995.0</v>
      </c>
      <c r="BW317" s="2"/>
      <c r="BX317" s="2"/>
      <c r="BY317" s="2"/>
      <c r="BZ317" s="2"/>
      <c r="CA317" s="2"/>
      <c r="CB317" s="2"/>
      <c r="CC317" s="2"/>
      <c r="CD317" s="2"/>
      <c r="CE317" s="2"/>
    </row>
    <row r="318" spans="8:8" s="12" ht="20.0" customFormat="1" customHeight="1">
      <c r="A318" s="15">
        <v>97.0</v>
      </c>
      <c r="B318" s="14">
        <v>48261.0</v>
      </c>
      <c r="C318" s="14">
        <v>48257.0</v>
      </c>
      <c r="D318" s="14">
        <v>48251.0</v>
      </c>
      <c r="E318" s="14">
        <v>48243.0</v>
      </c>
      <c r="F318" s="14">
        <v>48234.0</v>
      </c>
      <c r="G318" s="14">
        <v>48224.0</v>
      </c>
      <c r="H318" s="14">
        <v>48212.0</v>
      </c>
      <c r="I318" s="14">
        <v>48198.0</v>
      </c>
      <c r="J318" s="14">
        <v>48183.0</v>
      </c>
      <c r="BW318" s="2"/>
      <c r="BX318" s="2"/>
      <c r="BY318" s="2"/>
      <c r="BZ318" s="2"/>
      <c r="CA318" s="2"/>
      <c r="CB318" s="2"/>
      <c r="CC318" s="2"/>
      <c r="CD318" s="2"/>
      <c r="CE318" s="2"/>
    </row>
    <row r="319" spans="8:8" s="12" ht="20.0" customFormat="1" customHeight="1">
      <c r="A319" s="15">
        <v>98.0</v>
      </c>
      <c r="B319" s="14">
        <v>49466.0</v>
      </c>
      <c r="C319" s="14">
        <v>49462.0</v>
      </c>
      <c r="D319" s="14">
        <v>49455.0</v>
      </c>
      <c r="E319" s="14">
        <v>49447.0</v>
      </c>
      <c r="F319" s="14">
        <v>49438.0</v>
      </c>
      <c r="G319" s="14">
        <v>49427.0</v>
      </c>
      <c r="H319" s="14">
        <v>49414.0</v>
      </c>
      <c r="I319" s="14">
        <v>49400.0</v>
      </c>
      <c r="BW319" s="2"/>
      <c r="BX319" s="2"/>
      <c r="BY319" s="2"/>
      <c r="BZ319" s="2"/>
      <c r="CA319" s="2"/>
      <c r="CB319" s="2"/>
      <c r="CC319" s="2"/>
      <c r="CD319" s="2"/>
      <c r="CE319" s="2"/>
    </row>
    <row r="320" spans="8:8" s="12" ht="20.0" customFormat="1" customHeight="1">
      <c r="A320" s="15">
        <v>99.0</v>
      </c>
      <c r="B320" s="14">
        <v>50701.0</v>
      </c>
      <c r="C320" s="14">
        <v>50696.0</v>
      </c>
      <c r="D320" s="14">
        <v>50689.0</v>
      </c>
      <c r="E320" s="14">
        <v>50681.0</v>
      </c>
      <c r="F320" s="14">
        <v>50671.0</v>
      </c>
      <c r="G320" s="14">
        <v>50660.0</v>
      </c>
      <c r="H320" s="14">
        <v>50647.0</v>
      </c>
      <c r="BW320" s="2"/>
      <c r="BX320" s="2"/>
      <c r="BY320" s="2"/>
      <c r="BZ320" s="2"/>
      <c r="CA320" s="2"/>
      <c r="CB320" s="2"/>
      <c r="CC320" s="2"/>
      <c r="CD320" s="2"/>
      <c r="CE320" s="2"/>
    </row>
    <row r="321" spans="8:8" s="12" ht="20.0" customFormat="1" customHeight="1">
      <c r="A321" s="15">
        <v>100.0</v>
      </c>
      <c r="B321" s="14">
        <v>51967.0</v>
      </c>
      <c r="C321" s="14">
        <v>51961.0</v>
      </c>
      <c r="D321" s="14">
        <v>51954.0</v>
      </c>
      <c r="E321" s="14">
        <v>51945.0</v>
      </c>
      <c r="F321" s="14">
        <v>51935.0</v>
      </c>
      <c r="G321" s="14">
        <v>51923.0</v>
      </c>
      <c r="BW321" s="2"/>
      <c r="BX321" s="2"/>
      <c r="BY321" s="2"/>
      <c r="BZ321" s="2"/>
      <c r="CA321" s="2"/>
      <c r="CB321" s="2"/>
      <c r="CC321" s="2"/>
      <c r="CD321" s="2"/>
      <c r="CE321" s="2"/>
    </row>
    <row r="322" spans="8:8" s="12" ht="20.0" customFormat="1" customHeight="1">
      <c r="A322" s="15">
        <v>101.0</v>
      </c>
      <c r="B322" s="14">
        <v>53263.0</v>
      </c>
      <c r="C322" s="14">
        <v>53258.0</v>
      </c>
      <c r="D322" s="14">
        <v>53250.0</v>
      </c>
      <c r="E322" s="14">
        <v>53241.0</v>
      </c>
      <c r="F322" s="14">
        <v>53230.0</v>
      </c>
      <c r="BW322" s="2"/>
      <c r="BX322" s="2"/>
      <c r="BY322" s="2"/>
      <c r="BZ322" s="2"/>
      <c r="CA322" s="2"/>
      <c r="CB322" s="2"/>
      <c r="CC322" s="2"/>
      <c r="CD322" s="2"/>
      <c r="CE322" s="2"/>
    </row>
    <row r="323" spans="8:8" s="12" ht="20.0" customFormat="1" customHeight="1">
      <c r="A323" s="15">
        <v>102.0</v>
      </c>
      <c r="B323" s="14">
        <v>54592.0</v>
      </c>
      <c r="C323" s="14">
        <v>54586.0</v>
      </c>
      <c r="D323" s="14">
        <v>54579.0</v>
      </c>
      <c r="E323" s="14">
        <v>54569.0</v>
      </c>
      <c r="BW323" s="2"/>
      <c r="BX323" s="2"/>
      <c r="BY323" s="2"/>
      <c r="BZ323" s="2"/>
      <c r="CA323" s="2"/>
      <c r="CB323" s="2"/>
      <c r="CC323" s="2"/>
      <c r="CD323" s="2"/>
      <c r="CE323" s="2"/>
    </row>
    <row r="324" spans="8:8" s="12" ht="20.0" customFormat="1" customHeight="1">
      <c r="A324" s="15">
        <v>103.0</v>
      </c>
      <c r="B324" s="14">
        <v>55954.0</v>
      </c>
      <c r="C324" s="14">
        <v>55948.0</v>
      </c>
      <c r="D324" s="14">
        <v>55940.0</v>
      </c>
      <c r="BW324" s="2"/>
      <c r="BX324" s="2"/>
      <c r="BY324" s="2"/>
      <c r="BZ324" s="2"/>
      <c r="CA324" s="2"/>
      <c r="CB324" s="2"/>
      <c r="CC324" s="2"/>
      <c r="CD324" s="2"/>
      <c r="CE324" s="2"/>
    </row>
    <row r="325" spans="8:8" s="12" ht="20.0" customFormat="1" customHeight="1">
      <c r="A325" s="15">
        <v>104.0</v>
      </c>
      <c r="B325" s="14">
        <v>57350.0</v>
      </c>
      <c r="C325" s="14">
        <v>57343.0</v>
      </c>
      <c r="BW325" s="2"/>
      <c r="BX325" s="2"/>
      <c r="BY325" s="2"/>
      <c r="BZ325" s="2"/>
      <c r="CA325" s="2"/>
      <c r="CB325" s="2"/>
      <c r="CC325" s="2"/>
      <c r="CD325" s="2"/>
      <c r="CE325" s="2"/>
    </row>
    <row r="326" spans="8:8" s="12" ht="20.0" customFormat="1" customHeight="1">
      <c r="A326" s="14">
        <v>105.0</v>
      </c>
      <c r="B326" s="15">
        <v>58780.0</v>
      </c>
      <c r="BW326" s="2"/>
      <c r="BX326" s="2"/>
      <c r="BY326" s="2"/>
      <c r="BZ326" s="2"/>
      <c r="CA326" s="2"/>
      <c r="CB326" s="2"/>
      <c r="CC326" s="2"/>
      <c r="CD326" s="2"/>
      <c r="CE326" s="2"/>
    </row>
    <row r="327" spans="8:8" s="1" ht="20.0" customFormat="1" customHeight="1">
      <c r="A327" s="10" t="s">
        <v>20</v>
      </c>
      <c r="BW327" s="2"/>
      <c r="BX327" s="2"/>
      <c r="BY327" s="2"/>
      <c r="BZ327" s="2"/>
      <c r="CA327" s="2"/>
      <c r="CB327" s="2"/>
      <c r="CC327" s="2"/>
      <c r="CD327" s="2"/>
      <c r="CE327" s="2"/>
    </row>
    <row r="328" spans="8:8" s="12" ht="20.0" customFormat="1" customHeight="1">
      <c r="A328" s="13" t="s">
        <v>16</v>
      </c>
      <c r="B328" s="14">
        <v>0.0</v>
      </c>
      <c r="C328" s="14">
        <v>1.0</v>
      </c>
      <c r="D328" s="14">
        <v>2.0</v>
      </c>
      <c r="E328" s="14">
        <v>3.0</v>
      </c>
      <c r="F328" s="14">
        <v>4.0</v>
      </c>
      <c r="G328" s="14">
        <v>5.0</v>
      </c>
      <c r="H328" s="14">
        <v>6.0</v>
      </c>
      <c r="I328" s="14">
        <v>7.0</v>
      </c>
      <c r="J328" s="14">
        <v>8.0</v>
      </c>
      <c r="K328" s="14">
        <v>9.0</v>
      </c>
      <c r="L328" s="14">
        <v>10.0</v>
      </c>
      <c r="M328" s="14">
        <v>11.0</v>
      </c>
      <c r="N328" s="14">
        <v>12.0</v>
      </c>
      <c r="O328" s="14">
        <v>13.0</v>
      </c>
      <c r="P328" s="14">
        <v>14.0</v>
      </c>
      <c r="Q328" s="14">
        <v>15.0</v>
      </c>
      <c r="R328" s="14">
        <v>16.0</v>
      </c>
      <c r="S328" s="14">
        <v>17.0</v>
      </c>
      <c r="T328" s="14">
        <v>18.0</v>
      </c>
      <c r="U328" s="14">
        <v>19.0</v>
      </c>
      <c r="V328" s="14">
        <v>20.0</v>
      </c>
      <c r="W328" s="14">
        <v>21.0</v>
      </c>
      <c r="X328" s="14">
        <v>22.0</v>
      </c>
      <c r="Y328" s="14">
        <v>23.0</v>
      </c>
      <c r="Z328" s="14">
        <v>24.0</v>
      </c>
      <c r="AA328" s="14">
        <v>25.0</v>
      </c>
      <c r="AB328" s="14">
        <v>26.0</v>
      </c>
      <c r="AC328" s="14">
        <v>27.0</v>
      </c>
      <c r="AD328" s="14">
        <v>28.0</v>
      </c>
      <c r="AE328" s="14">
        <v>29.0</v>
      </c>
      <c r="AF328" s="14">
        <v>30.0</v>
      </c>
      <c r="AG328" s="14">
        <v>31.0</v>
      </c>
      <c r="AH328" s="14">
        <v>32.0</v>
      </c>
      <c r="AI328" s="14">
        <v>33.0</v>
      </c>
      <c r="AJ328" s="14">
        <v>34.0</v>
      </c>
      <c r="AK328" s="14">
        <v>35.0</v>
      </c>
      <c r="AL328" s="14">
        <v>36.0</v>
      </c>
      <c r="AM328" s="14">
        <v>37.0</v>
      </c>
      <c r="AN328" s="14">
        <v>38.0</v>
      </c>
      <c r="AO328" s="14">
        <v>39.0</v>
      </c>
      <c r="AP328" s="14">
        <v>40.0</v>
      </c>
      <c r="AQ328" s="14">
        <v>41.0</v>
      </c>
      <c r="AR328" s="14">
        <v>42.0</v>
      </c>
      <c r="AS328" s="14">
        <v>43.0</v>
      </c>
      <c r="AT328" s="14">
        <v>44.0</v>
      </c>
      <c r="AU328" s="14">
        <v>45.0</v>
      </c>
      <c r="AV328" s="14">
        <v>46.0</v>
      </c>
      <c r="AW328" s="14">
        <v>47.0</v>
      </c>
      <c r="AX328" s="14">
        <v>48.0</v>
      </c>
      <c r="AY328" s="14">
        <v>49.0</v>
      </c>
      <c r="AZ328" s="14">
        <v>50.0</v>
      </c>
      <c r="BA328" s="14">
        <v>51.0</v>
      </c>
      <c r="BB328" s="14">
        <v>52.0</v>
      </c>
      <c r="BC328" s="14">
        <v>53.0</v>
      </c>
      <c r="BD328" s="14">
        <v>54.0</v>
      </c>
      <c r="BE328" s="14">
        <v>55.0</v>
      </c>
      <c r="BF328" s="14">
        <v>56.0</v>
      </c>
      <c r="BG328" s="14">
        <v>57.0</v>
      </c>
      <c r="BH328" s="14">
        <v>58.0</v>
      </c>
      <c r="BI328" s="14">
        <v>59.0</v>
      </c>
      <c r="BJ328" s="14">
        <v>60.0</v>
      </c>
      <c r="BK328" s="14">
        <v>61.0</v>
      </c>
      <c r="BL328" s="14">
        <v>62.0</v>
      </c>
      <c r="BM328" s="14">
        <v>63.0</v>
      </c>
      <c r="BN328" s="14">
        <v>64.0</v>
      </c>
      <c r="BO328" s="14">
        <v>65.0</v>
      </c>
      <c r="BP328" s="14">
        <v>66.0</v>
      </c>
      <c r="BQ328" s="14">
        <v>67.0</v>
      </c>
      <c r="BR328" s="14">
        <v>68.0</v>
      </c>
      <c r="BS328" s="14">
        <v>69.0</v>
      </c>
      <c r="BT328" s="14"/>
      <c r="BW328" s="2"/>
      <c r="BX328" s="2"/>
      <c r="BY328" s="2"/>
      <c r="BZ328" s="2"/>
      <c r="CA328" s="2"/>
      <c r="CB328" s="2"/>
      <c r="CC328" s="2"/>
      <c r="CD328" s="2"/>
      <c r="CE328" s="2"/>
    </row>
    <row r="329" spans="8:8" s="12" ht="20.0" customFormat="1" customHeight="1">
      <c r="A329" s="15">
        <v>1.0</v>
      </c>
      <c r="B329" s="14">
        <v>227.0</v>
      </c>
      <c r="C329" s="14">
        <v>227.0</v>
      </c>
      <c r="D329" s="14">
        <v>227.0</v>
      </c>
      <c r="E329" s="14">
        <v>227.0</v>
      </c>
      <c r="F329" s="14">
        <v>227.0</v>
      </c>
      <c r="G329" s="14">
        <v>227.0</v>
      </c>
      <c r="H329" s="14">
        <v>227.0</v>
      </c>
      <c r="I329" s="14">
        <v>227.0</v>
      </c>
      <c r="J329" s="14">
        <v>227.0</v>
      </c>
      <c r="K329" s="14">
        <v>227.0</v>
      </c>
      <c r="L329" s="14">
        <v>227.0</v>
      </c>
      <c r="M329" s="14">
        <v>227.0</v>
      </c>
      <c r="N329" s="14">
        <v>227.0</v>
      </c>
      <c r="O329" s="14">
        <v>227.0</v>
      </c>
      <c r="P329" s="14">
        <v>227.0</v>
      </c>
      <c r="Q329" s="14">
        <v>227.0</v>
      </c>
      <c r="R329" s="14">
        <v>227.0</v>
      </c>
      <c r="S329" s="14">
        <v>227.0</v>
      </c>
      <c r="T329" s="14">
        <v>227.0</v>
      </c>
      <c r="U329" s="14">
        <v>227.0</v>
      </c>
      <c r="V329" s="14">
        <v>227.0</v>
      </c>
      <c r="W329" s="14">
        <v>227.0</v>
      </c>
      <c r="X329" s="14">
        <v>227.0</v>
      </c>
      <c r="Y329" s="14">
        <v>227.0</v>
      </c>
      <c r="Z329" s="14">
        <v>227.0</v>
      </c>
      <c r="AA329" s="14">
        <v>227.0</v>
      </c>
      <c r="AB329" s="14">
        <v>227.0</v>
      </c>
      <c r="AC329" s="14">
        <v>227.0</v>
      </c>
      <c r="AD329" s="14">
        <v>227.0</v>
      </c>
      <c r="AE329" s="14">
        <v>227.0</v>
      </c>
      <c r="AF329" s="14">
        <v>227.0</v>
      </c>
      <c r="AG329" s="14">
        <v>227.0</v>
      </c>
      <c r="AH329" s="14">
        <v>227.0</v>
      </c>
      <c r="AI329" s="14">
        <v>227.0</v>
      </c>
      <c r="AJ329" s="14">
        <v>227.0</v>
      </c>
      <c r="AK329" s="14">
        <v>227.0</v>
      </c>
      <c r="AL329" s="14">
        <v>227.0</v>
      </c>
      <c r="AM329" s="14">
        <v>227.0</v>
      </c>
      <c r="AN329" s="14">
        <v>227.0</v>
      </c>
      <c r="AO329" s="14">
        <v>226.0</v>
      </c>
      <c r="AP329" s="14">
        <v>226.0</v>
      </c>
      <c r="AQ329" s="14">
        <v>226.0</v>
      </c>
      <c r="AR329" s="14">
        <v>226.0</v>
      </c>
      <c r="AS329" s="14">
        <v>226.0</v>
      </c>
      <c r="AT329" s="14">
        <v>226.0</v>
      </c>
      <c r="AU329" s="14">
        <v>226.0</v>
      </c>
      <c r="AV329" s="14">
        <v>226.0</v>
      </c>
      <c r="AW329" s="14">
        <v>226.0</v>
      </c>
      <c r="AX329" s="14">
        <v>226.0</v>
      </c>
      <c r="AY329" s="14">
        <v>225.0</v>
      </c>
      <c r="AZ329" s="14">
        <v>225.0</v>
      </c>
      <c r="BA329" s="14">
        <v>225.0</v>
      </c>
      <c r="BB329" s="14">
        <v>225.0</v>
      </c>
      <c r="BC329" s="14">
        <v>224.0</v>
      </c>
      <c r="BD329" s="14">
        <v>224.0</v>
      </c>
      <c r="BE329" s="14">
        <v>224.0</v>
      </c>
      <c r="BF329" s="14">
        <v>224.0</v>
      </c>
      <c r="BG329" s="14">
        <v>224.0</v>
      </c>
      <c r="BH329" s="14">
        <v>223.0</v>
      </c>
      <c r="BI329" s="14">
        <v>223.0</v>
      </c>
      <c r="BJ329" s="14">
        <v>223.0</v>
      </c>
      <c r="BK329" s="14">
        <v>223.0</v>
      </c>
      <c r="BL329" s="14">
        <v>223.0</v>
      </c>
      <c r="BM329" s="14">
        <v>222.0</v>
      </c>
      <c r="BN329" s="14">
        <v>222.0</v>
      </c>
      <c r="BO329" s="14">
        <v>221.0</v>
      </c>
      <c r="BP329" s="14">
        <v>220.0</v>
      </c>
      <c r="BQ329" s="14">
        <v>220.0</v>
      </c>
      <c r="BR329" s="14">
        <v>219.0</v>
      </c>
      <c r="BS329" s="14">
        <v>217.0</v>
      </c>
      <c r="BT329" s="14"/>
      <c r="BW329" s="2"/>
      <c r="BX329" s="2"/>
      <c r="BY329" s="2"/>
      <c r="BZ329" s="2"/>
      <c r="CA329" s="2"/>
      <c r="CB329" s="2"/>
      <c r="CC329" s="2"/>
      <c r="CD329" s="2"/>
      <c r="CE329" s="2"/>
    </row>
    <row r="330" spans="8:8" s="12" ht="20.0" customFormat="1" customHeight="1">
      <c r="A330" s="15">
        <v>2.0</v>
      </c>
      <c r="B330" s="14">
        <v>529.0</v>
      </c>
      <c r="C330" s="14">
        <v>529.0</v>
      </c>
      <c r="D330" s="14">
        <v>529.0</v>
      </c>
      <c r="E330" s="14">
        <v>530.0</v>
      </c>
      <c r="F330" s="14">
        <v>530.0</v>
      </c>
      <c r="G330" s="14">
        <v>530.0</v>
      </c>
      <c r="H330" s="14">
        <v>530.0</v>
      </c>
      <c r="I330" s="14">
        <v>530.0</v>
      </c>
      <c r="J330" s="14">
        <v>530.0</v>
      </c>
      <c r="K330" s="14">
        <v>530.0</v>
      </c>
      <c r="L330" s="14">
        <v>530.0</v>
      </c>
      <c r="M330" s="14">
        <v>530.0</v>
      </c>
      <c r="N330" s="14">
        <v>530.0</v>
      </c>
      <c r="O330" s="14">
        <v>529.0</v>
      </c>
      <c r="P330" s="14">
        <v>529.0</v>
      </c>
      <c r="Q330" s="14">
        <v>529.0</v>
      </c>
      <c r="R330" s="14">
        <v>529.0</v>
      </c>
      <c r="S330" s="14">
        <v>529.0</v>
      </c>
      <c r="T330" s="14">
        <v>529.0</v>
      </c>
      <c r="U330" s="14">
        <v>529.0</v>
      </c>
      <c r="V330" s="14">
        <v>529.0</v>
      </c>
      <c r="W330" s="14">
        <v>529.0</v>
      </c>
      <c r="X330" s="14">
        <v>528.0</v>
      </c>
      <c r="Y330" s="14">
        <v>528.0</v>
      </c>
      <c r="Z330" s="14">
        <v>528.0</v>
      </c>
      <c r="AA330" s="14">
        <v>528.0</v>
      </c>
      <c r="AB330" s="14">
        <v>528.0</v>
      </c>
      <c r="AC330" s="14">
        <v>528.0</v>
      </c>
      <c r="AD330" s="14">
        <v>528.0</v>
      </c>
      <c r="AE330" s="14">
        <v>528.0</v>
      </c>
      <c r="AF330" s="14">
        <v>528.0</v>
      </c>
      <c r="AG330" s="14">
        <v>528.0</v>
      </c>
      <c r="AH330" s="14">
        <v>527.0</v>
      </c>
      <c r="AI330" s="14">
        <v>527.0</v>
      </c>
      <c r="AJ330" s="14">
        <v>527.0</v>
      </c>
      <c r="AK330" s="14">
        <v>527.0</v>
      </c>
      <c r="AL330" s="14">
        <v>527.0</v>
      </c>
      <c r="AM330" s="14">
        <v>526.0</v>
      </c>
      <c r="AN330" s="14">
        <v>526.0</v>
      </c>
      <c r="AO330" s="14">
        <v>526.0</v>
      </c>
      <c r="AP330" s="14">
        <v>526.0</v>
      </c>
      <c r="AQ330" s="14">
        <v>526.0</v>
      </c>
      <c r="AR330" s="14">
        <v>525.0</v>
      </c>
      <c r="AS330" s="14">
        <v>525.0</v>
      </c>
      <c r="AT330" s="14">
        <v>525.0</v>
      </c>
      <c r="AU330" s="14">
        <v>524.0</v>
      </c>
      <c r="AV330" s="14">
        <v>523.0</v>
      </c>
      <c r="AW330" s="14">
        <v>523.0</v>
      </c>
      <c r="AX330" s="14">
        <v>522.0</v>
      </c>
      <c r="AY330" s="14">
        <v>521.0</v>
      </c>
      <c r="AZ330" s="14">
        <v>520.0</v>
      </c>
      <c r="BA330" s="14">
        <v>519.0</v>
      </c>
      <c r="BB330" s="14">
        <v>518.0</v>
      </c>
      <c r="BC330" s="14">
        <v>518.0</v>
      </c>
      <c r="BD330" s="14">
        <v>517.0</v>
      </c>
      <c r="BE330" s="14">
        <v>516.0</v>
      </c>
      <c r="BF330" s="14">
        <v>515.0</v>
      </c>
      <c r="BG330" s="14">
        <v>514.0</v>
      </c>
      <c r="BH330" s="14">
        <v>513.0</v>
      </c>
      <c r="BI330" s="14">
        <v>511.0</v>
      </c>
      <c r="BJ330" s="14">
        <v>513.0</v>
      </c>
      <c r="BK330" s="14">
        <v>512.0</v>
      </c>
      <c r="BL330" s="14">
        <v>510.0</v>
      </c>
      <c r="BM330" s="14">
        <v>508.0</v>
      </c>
      <c r="BN330" s="14">
        <v>505.0</v>
      </c>
      <c r="BO330" s="14">
        <v>502.0</v>
      </c>
      <c r="BP330" s="14">
        <v>499.0</v>
      </c>
      <c r="BQ330" s="14">
        <v>495.0</v>
      </c>
      <c r="BR330" s="14">
        <v>491.0</v>
      </c>
      <c r="BS330" s="14">
        <v>486.0</v>
      </c>
      <c r="BT330" s="14"/>
      <c r="BW330" s="2"/>
      <c r="BX330" s="2"/>
      <c r="BY330" s="2"/>
      <c r="BZ330" s="2"/>
      <c r="CA330" s="2"/>
      <c r="CB330" s="2"/>
      <c r="CC330" s="2"/>
      <c r="CD330" s="2"/>
      <c r="CE330" s="2"/>
    </row>
    <row r="331" spans="8:8" s="12" ht="20.0" customFormat="1" customHeight="1">
      <c r="A331" s="15">
        <v>3.0</v>
      </c>
      <c r="B331" s="14">
        <v>1031.0</v>
      </c>
      <c r="C331" s="14">
        <v>1032.0</v>
      </c>
      <c r="D331" s="14">
        <v>1032.0</v>
      </c>
      <c r="E331" s="14">
        <v>1032.0</v>
      </c>
      <c r="F331" s="14">
        <v>1032.0</v>
      </c>
      <c r="G331" s="14">
        <v>1032.0</v>
      </c>
      <c r="H331" s="14">
        <v>1032.0</v>
      </c>
      <c r="I331" s="14">
        <v>1032.0</v>
      </c>
      <c r="J331" s="14">
        <v>1032.0</v>
      </c>
      <c r="K331" s="14">
        <v>1032.0</v>
      </c>
      <c r="L331" s="14">
        <v>1032.0</v>
      </c>
      <c r="M331" s="14">
        <v>1032.0</v>
      </c>
      <c r="N331" s="14">
        <v>1032.0</v>
      </c>
      <c r="O331" s="14">
        <v>1032.0</v>
      </c>
      <c r="P331" s="14">
        <v>1032.0</v>
      </c>
      <c r="Q331" s="14">
        <v>1032.0</v>
      </c>
      <c r="R331" s="14">
        <v>1031.0</v>
      </c>
      <c r="S331" s="14">
        <v>1031.0</v>
      </c>
      <c r="T331" s="14">
        <v>1030.0</v>
      </c>
      <c r="U331" s="14">
        <v>1030.0</v>
      </c>
      <c r="V331" s="14">
        <v>1030.0</v>
      </c>
      <c r="W331" s="14">
        <v>1030.0</v>
      </c>
      <c r="X331" s="14">
        <v>1030.0</v>
      </c>
      <c r="Y331" s="14">
        <v>1030.0</v>
      </c>
      <c r="Z331" s="14">
        <v>1030.0</v>
      </c>
      <c r="AA331" s="14">
        <v>1030.0</v>
      </c>
      <c r="AB331" s="14">
        <v>1029.0</v>
      </c>
      <c r="AC331" s="14">
        <v>1029.0</v>
      </c>
      <c r="AD331" s="14">
        <v>1029.0</v>
      </c>
      <c r="AE331" s="14">
        <v>1029.0</v>
      </c>
      <c r="AF331" s="14">
        <v>1028.0</v>
      </c>
      <c r="AG331" s="14">
        <v>1028.0</v>
      </c>
      <c r="AH331" s="14">
        <v>1028.0</v>
      </c>
      <c r="AI331" s="14">
        <v>1027.0</v>
      </c>
      <c r="AJ331" s="14">
        <v>1027.0</v>
      </c>
      <c r="AK331" s="14">
        <v>1026.0</v>
      </c>
      <c r="AL331" s="14">
        <v>1026.0</v>
      </c>
      <c r="AM331" s="14">
        <v>1025.0</v>
      </c>
      <c r="AN331" s="14">
        <v>1025.0</v>
      </c>
      <c r="AO331" s="14">
        <v>1025.0</v>
      </c>
      <c r="AP331" s="14">
        <v>1025.0</v>
      </c>
      <c r="AQ331" s="14">
        <v>1024.0</v>
      </c>
      <c r="AR331" s="14">
        <v>1023.0</v>
      </c>
      <c r="AS331" s="14">
        <v>1022.0</v>
      </c>
      <c r="AT331" s="14">
        <v>1021.0</v>
      </c>
      <c r="AU331" s="14">
        <v>1020.0</v>
      </c>
      <c r="AV331" s="14">
        <v>1018.0</v>
      </c>
      <c r="AW331" s="14">
        <v>1017.0</v>
      </c>
      <c r="AX331" s="14">
        <v>1015.0</v>
      </c>
      <c r="AY331" s="14">
        <v>1014.0</v>
      </c>
      <c r="AZ331" s="14">
        <v>1012.0</v>
      </c>
      <c r="BA331" s="14">
        <v>1010.0</v>
      </c>
      <c r="BB331" s="14">
        <v>1008.0</v>
      </c>
      <c r="BC331" s="14">
        <v>1006.0</v>
      </c>
      <c r="BD331" s="14">
        <v>1004.0</v>
      </c>
      <c r="BE331" s="14">
        <v>1002.0</v>
      </c>
      <c r="BF331" s="14">
        <v>1000.0</v>
      </c>
      <c r="BG331" s="14">
        <v>997.0</v>
      </c>
      <c r="BH331" s="14">
        <v>995.0</v>
      </c>
      <c r="BI331" s="14">
        <v>996.0</v>
      </c>
      <c r="BJ331" s="14">
        <v>996.0</v>
      </c>
      <c r="BK331" s="14">
        <v>993.0</v>
      </c>
      <c r="BL331" s="14">
        <v>989.0</v>
      </c>
      <c r="BM331" s="14">
        <v>984.0</v>
      </c>
      <c r="BN331" s="14">
        <v>978.0</v>
      </c>
      <c r="BO331" s="14">
        <v>972.0</v>
      </c>
      <c r="BP331" s="14">
        <v>964.0</v>
      </c>
      <c r="BQ331" s="14">
        <v>955.0</v>
      </c>
      <c r="BR331" s="14">
        <v>945.0</v>
      </c>
      <c r="BS331" s="14">
        <v>933.0</v>
      </c>
      <c r="BT331" s="14"/>
      <c r="BW331" s="2"/>
      <c r="BX331" s="2"/>
      <c r="BY331" s="2"/>
      <c r="BZ331" s="2"/>
      <c r="CA331" s="2"/>
      <c r="CB331" s="2"/>
      <c r="CC331" s="2"/>
      <c r="CD331" s="2"/>
      <c r="CE331" s="2"/>
    </row>
    <row r="332" spans="8:8" s="12" ht="20.0" customFormat="1" customHeight="1">
      <c r="A332" s="15">
        <v>4.0</v>
      </c>
      <c r="B332" s="14">
        <v>2180.0</v>
      </c>
      <c r="C332" s="14">
        <v>2180.0</v>
      </c>
      <c r="D332" s="14">
        <v>2181.0</v>
      </c>
      <c r="E332" s="14">
        <v>2181.0</v>
      </c>
      <c r="F332" s="14">
        <v>2181.0</v>
      </c>
      <c r="G332" s="14">
        <v>2181.0</v>
      </c>
      <c r="H332" s="14">
        <v>2181.0</v>
      </c>
      <c r="I332" s="14">
        <v>2181.0</v>
      </c>
      <c r="J332" s="14">
        <v>2181.0</v>
      </c>
      <c r="K332" s="14">
        <v>2181.0</v>
      </c>
      <c r="L332" s="14">
        <v>2181.0</v>
      </c>
      <c r="M332" s="14">
        <v>2181.0</v>
      </c>
      <c r="N332" s="14">
        <v>2181.0</v>
      </c>
      <c r="O332" s="14">
        <v>2180.0</v>
      </c>
      <c r="P332" s="14">
        <v>2180.0</v>
      </c>
      <c r="Q332" s="14">
        <v>2179.0</v>
      </c>
      <c r="R332" s="14">
        <v>2178.0</v>
      </c>
      <c r="S332" s="14">
        <v>2178.0</v>
      </c>
      <c r="T332" s="14">
        <v>2177.0</v>
      </c>
      <c r="U332" s="14">
        <v>2177.0</v>
      </c>
      <c r="V332" s="14">
        <v>2177.0</v>
      </c>
      <c r="W332" s="14">
        <v>2177.0</v>
      </c>
      <c r="X332" s="14">
        <v>2177.0</v>
      </c>
      <c r="Y332" s="14">
        <v>2177.0</v>
      </c>
      <c r="Z332" s="14">
        <v>2176.0</v>
      </c>
      <c r="AA332" s="14">
        <v>2176.0</v>
      </c>
      <c r="AB332" s="14">
        <v>2176.0</v>
      </c>
      <c r="AC332" s="14">
        <v>2175.0</v>
      </c>
      <c r="AD332" s="14">
        <v>2175.0</v>
      </c>
      <c r="AE332" s="14">
        <v>2175.0</v>
      </c>
      <c r="AF332" s="14">
        <v>2174.0</v>
      </c>
      <c r="AG332" s="14">
        <v>2174.0</v>
      </c>
      <c r="AH332" s="14">
        <v>2173.0</v>
      </c>
      <c r="AI332" s="14">
        <v>2173.0</v>
      </c>
      <c r="AJ332" s="14">
        <v>2172.0</v>
      </c>
      <c r="AK332" s="14">
        <v>2171.0</v>
      </c>
      <c r="AL332" s="14">
        <v>2170.0</v>
      </c>
      <c r="AM332" s="14">
        <v>2169.0</v>
      </c>
      <c r="AN332" s="14">
        <v>2169.0</v>
      </c>
      <c r="AO332" s="14">
        <v>2169.0</v>
      </c>
      <c r="AP332" s="14">
        <v>2169.0</v>
      </c>
      <c r="AQ332" s="14">
        <v>2168.0</v>
      </c>
      <c r="AR332" s="14">
        <v>2166.0</v>
      </c>
      <c r="AS332" s="14">
        <v>2165.0</v>
      </c>
      <c r="AT332" s="14">
        <v>2163.0</v>
      </c>
      <c r="AU332" s="14">
        <v>2161.0</v>
      </c>
      <c r="AV332" s="14">
        <v>2159.0</v>
      </c>
      <c r="AW332" s="14">
        <v>2156.0</v>
      </c>
      <c r="AX332" s="14">
        <v>2154.0</v>
      </c>
      <c r="AY332" s="14">
        <v>2151.0</v>
      </c>
      <c r="AZ332" s="14">
        <v>2149.0</v>
      </c>
      <c r="BA332" s="14">
        <v>2146.0</v>
      </c>
      <c r="BB332" s="14">
        <v>2143.0</v>
      </c>
      <c r="BC332" s="14">
        <v>2140.0</v>
      </c>
      <c r="BD332" s="14">
        <v>2137.0</v>
      </c>
      <c r="BE332" s="14">
        <v>2134.0</v>
      </c>
      <c r="BF332" s="14">
        <v>2131.0</v>
      </c>
      <c r="BG332" s="14">
        <v>2127.0</v>
      </c>
      <c r="BH332" s="14">
        <v>2129.0</v>
      </c>
      <c r="BI332" s="14">
        <v>2130.0</v>
      </c>
      <c r="BJ332" s="14">
        <v>2128.0</v>
      </c>
      <c r="BK332" s="14">
        <v>2123.0</v>
      </c>
      <c r="BL332" s="14">
        <v>2117.0</v>
      </c>
      <c r="BM332" s="14">
        <v>2109.0</v>
      </c>
      <c r="BN332" s="14">
        <v>2101.0</v>
      </c>
      <c r="BO332" s="14">
        <v>2091.0</v>
      </c>
      <c r="BP332" s="14">
        <v>2079.0</v>
      </c>
      <c r="BQ332" s="14">
        <v>2066.0</v>
      </c>
      <c r="BR332" s="14">
        <v>2051.0</v>
      </c>
      <c r="BS332" s="14">
        <v>2033.0</v>
      </c>
      <c r="BT332" s="14"/>
      <c r="BW332" s="2"/>
      <c r="BX332" s="2"/>
      <c r="BY332" s="2"/>
      <c r="BZ332" s="2"/>
      <c r="CA332" s="2"/>
      <c r="CB332" s="2"/>
      <c r="CC332" s="2"/>
      <c r="CD332" s="2"/>
      <c r="CE332" s="2"/>
    </row>
    <row r="333" spans="8:8" s="12" ht="20.0" customFormat="1" customHeight="1">
      <c r="A333" s="15">
        <v>5.0</v>
      </c>
      <c r="B333" s="14">
        <v>3408.0</v>
      </c>
      <c r="C333" s="14">
        <v>3409.0</v>
      </c>
      <c r="D333" s="14">
        <v>3409.0</v>
      </c>
      <c r="E333" s="14">
        <v>3409.0</v>
      </c>
      <c r="F333" s="14">
        <v>3409.0</v>
      </c>
      <c r="G333" s="14">
        <v>3409.0</v>
      </c>
      <c r="H333" s="14">
        <v>3409.0</v>
      </c>
      <c r="I333" s="14">
        <v>3409.0</v>
      </c>
      <c r="J333" s="14">
        <v>3409.0</v>
      </c>
      <c r="K333" s="14">
        <v>3409.0</v>
      </c>
      <c r="L333" s="14">
        <v>3409.0</v>
      </c>
      <c r="M333" s="14">
        <v>3409.0</v>
      </c>
      <c r="N333" s="14">
        <v>3409.0</v>
      </c>
      <c r="O333" s="14">
        <v>3409.0</v>
      </c>
      <c r="P333" s="14">
        <v>3407.0</v>
      </c>
      <c r="Q333" s="14">
        <v>3406.0</v>
      </c>
      <c r="R333" s="14">
        <v>3405.0</v>
      </c>
      <c r="S333" s="14">
        <v>3404.0</v>
      </c>
      <c r="T333" s="14">
        <v>3404.0</v>
      </c>
      <c r="U333" s="14">
        <v>3404.0</v>
      </c>
      <c r="V333" s="14">
        <v>3404.0</v>
      </c>
      <c r="W333" s="14">
        <v>3403.0</v>
      </c>
      <c r="X333" s="14">
        <v>3403.0</v>
      </c>
      <c r="Y333" s="14">
        <v>3403.0</v>
      </c>
      <c r="Z333" s="14">
        <v>3402.0</v>
      </c>
      <c r="AA333" s="14">
        <v>3402.0</v>
      </c>
      <c r="AB333" s="14">
        <v>3402.0</v>
      </c>
      <c r="AC333" s="14">
        <v>3401.0</v>
      </c>
      <c r="AD333" s="14">
        <v>3401.0</v>
      </c>
      <c r="AE333" s="14">
        <v>3400.0</v>
      </c>
      <c r="AF333" s="14">
        <v>3399.0</v>
      </c>
      <c r="AG333" s="14">
        <v>3398.0</v>
      </c>
      <c r="AH333" s="14">
        <v>3398.0</v>
      </c>
      <c r="AI333" s="14">
        <v>3397.0</v>
      </c>
      <c r="AJ333" s="14">
        <v>3396.0</v>
      </c>
      <c r="AK333" s="14">
        <v>3394.0</v>
      </c>
      <c r="AL333" s="14">
        <v>3393.0</v>
      </c>
      <c r="AM333" s="14">
        <v>3393.0</v>
      </c>
      <c r="AN333" s="14">
        <v>3393.0</v>
      </c>
      <c r="AO333" s="14">
        <v>3393.0</v>
      </c>
      <c r="AP333" s="14">
        <v>3392.0</v>
      </c>
      <c r="AQ333" s="14">
        <v>3390.0</v>
      </c>
      <c r="AR333" s="14">
        <v>3388.0</v>
      </c>
      <c r="AS333" s="14">
        <v>3385.0</v>
      </c>
      <c r="AT333" s="14">
        <v>3383.0</v>
      </c>
      <c r="AU333" s="14">
        <v>3380.0</v>
      </c>
      <c r="AV333" s="14">
        <v>3377.0</v>
      </c>
      <c r="AW333" s="14">
        <v>3374.0</v>
      </c>
      <c r="AX333" s="14">
        <v>3370.0</v>
      </c>
      <c r="AY333" s="14">
        <v>3367.0</v>
      </c>
      <c r="AZ333" s="14">
        <v>3363.0</v>
      </c>
      <c r="BA333" s="14">
        <v>3359.0</v>
      </c>
      <c r="BB333" s="14">
        <v>3355.0</v>
      </c>
      <c r="BC333" s="14">
        <v>3351.0</v>
      </c>
      <c r="BD333" s="14">
        <v>3347.0</v>
      </c>
      <c r="BE333" s="14">
        <v>3342.0</v>
      </c>
      <c r="BF333" s="14">
        <v>3337.0</v>
      </c>
      <c r="BG333" s="14">
        <v>3340.0</v>
      </c>
      <c r="BH333" s="14">
        <v>3341.0</v>
      </c>
      <c r="BI333" s="14">
        <v>3340.0</v>
      </c>
      <c r="BJ333" s="14">
        <v>3337.0</v>
      </c>
      <c r="BK333" s="14">
        <v>3330.0</v>
      </c>
      <c r="BL333" s="14">
        <v>3320.0</v>
      </c>
      <c r="BM333" s="14">
        <v>3309.0</v>
      </c>
      <c r="BN333" s="14">
        <v>3297.0</v>
      </c>
      <c r="BO333" s="14">
        <v>3283.0</v>
      </c>
      <c r="BP333" s="14">
        <v>3266.0</v>
      </c>
      <c r="BQ333" s="14">
        <v>3247.0</v>
      </c>
      <c r="BR333" s="14">
        <v>3225.0</v>
      </c>
      <c r="BS333" s="14">
        <v>3201.0</v>
      </c>
      <c r="BT333" s="14"/>
      <c r="BW333" s="2"/>
      <c r="BX333" s="2"/>
      <c r="BY333" s="2"/>
      <c r="BZ333" s="2"/>
      <c r="CA333" s="2"/>
      <c r="CB333" s="2"/>
      <c r="CC333" s="2"/>
      <c r="CD333" s="2"/>
      <c r="CE333" s="2"/>
    </row>
    <row r="334" spans="8:8" s="12" ht="20.0" customFormat="1" customHeight="1">
      <c r="A334" s="15">
        <v>6.0</v>
      </c>
      <c r="B334" s="14">
        <v>4719.0</v>
      </c>
      <c r="C334" s="14">
        <v>4720.0</v>
      </c>
      <c r="D334" s="14">
        <v>4720.0</v>
      </c>
      <c r="E334" s="14">
        <v>4720.0</v>
      </c>
      <c r="F334" s="14">
        <v>4720.0</v>
      </c>
      <c r="G334" s="14">
        <v>4720.0</v>
      </c>
      <c r="H334" s="14">
        <v>4720.0</v>
      </c>
      <c r="I334" s="14">
        <v>4720.0</v>
      </c>
      <c r="J334" s="14">
        <v>4720.0</v>
      </c>
      <c r="K334" s="14">
        <v>4720.0</v>
      </c>
      <c r="L334" s="14">
        <v>4720.0</v>
      </c>
      <c r="M334" s="14">
        <v>4720.0</v>
      </c>
      <c r="N334" s="14">
        <v>4720.0</v>
      </c>
      <c r="O334" s="14">
        <v>4718.0</v>
      </c>
      <c r="P334" s="14">
        <v>4717.0</v>
      </c>
      <c r="Q334" s="14">
        <v>4715.0</v>
      </c>
      <c r="R334" s="14">
        <v>4714.0</v>
      </c>
      <c r="S334" s="14">
        <v>4713.0</v>
      </c>
      <c r="T334" s="14">
        <v>4713.0</v>
      </c>
      <c r="U334" s="14">
        <v>4713.0</v>
      </c>
      <c r="V334" s="14">
        <v>4712.0</v>
      </c>
      <c r="W334" s="14">
        <v>4712.0</v>
      </c>
      <c r="X334" s="14">
        <v>4711.0</v>
      </c>
      <c r="Y334" s="14">
        <v>4711.0</v>
      </c>
      <c r="Z334" s="14">
        <v>4710.0</v>
      </c>
      <c r="AA334" s="14">
        <v>4710.0</v>
      </c>
      <c r="AB334" s="14">
        <v>4709.0</v>
      </c>
      <c r="AC334" s="14">
        <v>4709.0</v>
      </c>
      <c r="AD334" s="14">
        <v>4708.0</v>
      </c>
      <c r="AE334" s="14">
        <v>4707.0</v>
      </c>
      <c r="AF334" s="14">
        <v>4706.0</v>
      </c>
      <c r="AG334" s="14">
        <v>4705.0</v>
      </c>
      <c r="AH334" s="14">
        <v>4704.0</v>
      </c>
      <c r="AI334" s="14">
        <v>4702.0</v>
      </c>
      <c r="AJ334" s="14">
        <v>4701.0</v>
      </c>
      <c r="AK334" s="14">
        <v>4699.0</v>
      </c>
      <c r="AL334" s="14">
        <v>4699.0</v>
      </c>
      <c r="AM334" s="14">
        <v>4699.0</v>
      </c>
      <c r="AN334" s="14">
        <v>4698.0</v>
      </c>
      <c r="AO334" s="14">
        <v>4697.0</v>
      </c>
      <c r="AP334" s="14">
        <v>4695.0</v>
      </c>
      <c r="AQ334" s="14">
        <v>4693.0</v>
      </c>
      <c r="AR334" s="14">
        <v>4690.0</v>
      </c>
      <c r="AS334" s="14">
        <v>4687.0</v>
      </c>
      <c r="AT334" s="14">
        <v>4683.0</v>
      </c>
      <c r="AU334" s="14">
        <v>4680.0</v>
      </c>
      <c r="AV334" s="14">
        <v>4675.0</v>
      </c>
      <c r="AW334" s="14">
        <v>4671.0</v>
      </c>
      <c r="AX334" s="14">
        <v>4667.0</v>
      </c>
      <c r="AY334" s="14">
        <v>4662.0</v>
      </c>
      <c r="AZ334" s="14">
        <v>4657.0</v>
      </c>
      <c r="BA334" s="14">
        <v>4652.0</v>
      </c>
      <c r="BB334" s="14">
        <v>4647.0</v>
      </c>
      <c r="BC334" s="14">
        <v>4641.0</v>
      </c>
      <c r="BD334" s="14">
        <v>4635.0</v>
      </c>
      <c r="BE334" s="14">
        <v>4628.0</v>
      </c>
      <c r="BF334" s="14">
        <v>4632.0</v>
      </c>
      <c r="BG334" s="14">
        <v>4633.0</v>
      </c>
      <c r="BH334" s="14">
        <v>4633.0</v>
      </c>
      <c r="BI334" s="14">
        <v>4630.0</v>
      </c>
      <c r="BJ334" s="14">
        <v>4624.0</v>
      </c>
      <c r="BK334" s="14">
        <v>4614.0</v>
      </c>
      <c r="BL334" s="14">
        <v>4602.0</v>
      </c>
      <c r="BM334" s="14">
        <v>4587.0</v>
      </c>
      <c r="BN334" s="14">
        <v>4570.0</v>
      </c>
      <c r="BO334" s="14">
        <v>4550.0</v>
      </c>
      <c r="BP334" s="14">
        <v>4528.0</v>
      </c>
      <c r="BQ334" s="14">
        <v>4502.0</v>
      </c>
      <c r="BR334" s="14">
        <v>4472.0</v>
      </c>
      <c r="BS334" s="14">
        <v>4438.0</v>
      </c>
      <c r="BT334" s="14"/>
      <c r="BW334" s="2"/>
      <c r="BX334" s="2"/>
      <c r="BY334" s="2"/>
      <c r="BZ334" s="2"/>
      <c r="CA334" s="2"/>
      <c r="CB334" s="2"/>
      <c r="CC334" s="2"/>
      <c r="CD334" s="2"/>
      <c r="CE334" s="2"/>
    </row>
    <row r="335" spans="8:8" s="12" ht="20.0" customFormat="1" customHeight="1">
      <c r="A335" s="15">
        <v>7.0</v>
      </c>
      <c r="B335" s="14">
        <v>6116.0</v>
      </c>
      <c r="C335" s="14">
        <v>6116.0</v>
      </c>
      <c r="D335" s="14">
        <v>6116.0</v>
      </c>
      <c r="E335" s="14">
        <v>6116.0</v>
      </c>
      <c r="F335" s="14">
        <v>6117.0</v>
      </c>
      <c r="G335" s="14">
        <v>6117.0</v>
      </c>
      <c r="H335" s="14">
        <v>6117.0</v>
      </c>
      <c r="I335" s="14">
        <v>6117.0</v>
      </c>
      <c r="J335" s="14">
        <v>6116.0</v>
      </c>
      <c r="K335" s="14">
        <v>6116.0</v>
      </c>
      <c r="L335" s="14">
        <v>6116.0</v>
      </c>
      <c r="M335" s="14">
        <v>6116.0</v>
      </c>
      <c r="N335" s="14">
        <v>6114.0</v>
      </c>
      <c r="O335" s="14">
        <v>6112.0</v>
      </c>
      <c r="P335" s="14">
        <v>6111.0</v>
      </c>
      <c r="Q335" s="14">
        <v>6109.0</v>
      </c>
      <c r="R335" s="14">
        <v>6108.0</v>
      </c>
      <c r="S335" s="14">
        <v>6107.0</v>
      </c>
      <c r="T335" s="14">
        <v>6107.0</v>
      </c>
      <c r="U335" s="14">
        <v>6106.0</v>
      </c>
      <c r="V335" s="14">
        <v>6106.0</v>
      </c>
      <c r="W335" s="14">
        <v>6105.0</v>
      </c>
      <c r="X335" s="14">
        <v>6105.0</v>
      </c>
      <c r="Y335" s="14">
        <v>6104.0</v>
      </c>
      <c r="Z335" s="14">
        <v>6103.0</v>
      </c>
      <c r="AA335" s="14">
        <v>6102.0</v>
      </c>
      <c r="AB335" s="14">
        <v>6102.0</v>
      </c>
      <c r="AC335" s="14">
        <v>6101.0</v>
      </c>
      <c r="AD335" s="14">
        <v>6099.0</v>
      </c>
      <c r="AE335" s="14">
        <v>6098.0</v>
      </c>
      <c r="AF335" s="14">
        <v>6097.0</v>
      </c>
      <c r="AG335" s="14">
        <v>6095.0</v>
      </c>
      <c r="AH335" s="14">
        <v>6094.0</v>
      </c>
      <c r="AI335" s="14">
        <v>6092.0</v>
      </c>
      <c r="AJ335" s="14">
        <v>6090.0</v>
      </c>
      <c r="AK335" s="14">
        <v>6090.0</v>
      </c>
      <c r="AL335" s="14">
        <v>6089.0</v>
      </c>
      <c r="AM335" s="14">
        <v>6089.0</v>
      </c>
      <c r="AN335" s="14">
        <v>6087.0</v>
      </c>
      <c r="AO335" s="14">
        <v>6086.0</v>
      </c>
      <c r="AP335" s="14">
        <v>6083.0</v>
      </c>
      <c r="AQ335" s="14">
        <v>6080.0</v>
      </c>
      <c r="AR335" s="14">
        <v>6076.0</v>
      </c>
      <c r="AS335" s="14">
        <v>6072.0</v>
      </c>
      <c r="AT335" s="14">
        <v>6067.0</v>
      </c>
      <c r="AU335" s="14">
        <v>6062.0</v>
      </c>
      <c r="AV335" s="14">
        <v>6057.0</v>
      </c>
      <c r="AW335" s="14">
        <v>6051.0</v>
      </c>
      <c r="AX335" s="14">
        <v>6045.0</v>
      </c>
      <c r="AY335" s="14">
        <v>6039.0</v>
      </c>
      <c r="AZ335" s="14">
        <v>6033.0</v>
      </c>
      <c r="BA335" s="14">
        <v>6027.0</v>
      </c>
      <c r="BB335" s="14">
        <v>6020.0</v>
      </c>
      <c r="BC335" s="14">
        <v>6012.0</v>
      </c>
      <c r="BD335" s="14">
        <v>6004.0</v>
      </c>
      <c r="BE335" s="14">
        <v>6008.0</v>
      </c>
      <c r="BF335" s="14">
        <v>6010.0</v>
      </c>
      <c r="BG335" s="14">
        <v>6010.0</v>
      </c>
      <c r="BH335" s="14">
        <v>6008.0</v>
      </c>
      <c r="BI335" s="14">
        <v>6003.0</v>
      </c>
      <c r="BJ335" s="14">
        <v>5994.0</v>
      </c>
      <c r="BK335" s="14">
        <v>5981.0</v>
      </c>
      <c r="BL335" s="14">
        <v>5964.0</v>
      </c>
      <c r="BM335" s="14">
        <v>5944.0</v>
      </c>
      <c r="BN335" s="14">
        <v>5922.0</v>
      </c>
      <c r="BO335" s="14">
        <v>5896.0</v>
      </c>
      <c r="BP335" s="14">
        <v>5866.0</v>
      </c>
      <c r="BQ335" s="14">
        <v>5831.0</v>
      </c>
      <c r="BR335" s="14">
        <v>5792.0</v>
      </c>
      <c r="BS335" s="14">
        <v>5747.0</v>
      </c>
      <c r="BT335" s="14"/>
      <c r="BW335" s="2"/>
      <c r="BX335" s="2"/>
      <c r="BY335" s="2"/>
      <c r="BZ335" s="2"/>
      <c r="CA335" s="2"/>
      <c r="CB335" s="2"/>
      <c r="CC335" s="2"/>
      <c r="CD335" s="2"/>
      <c r="CE335" s="2"/>
    </row>
    <row r="336" spans="8:8" s="12" ht="20.0" customFormat="1" customHeight="1">
      <c r="A336" s="15">
        <v>8.0</v>
      </c>
      <c r="B336" s="14">
        <v>7600.0</v>
      </c>
      <c r="C336" s="14">
        <v>7601.0</v>
      </c>
      <c r="D336" s="14">
        <v>7601.0</v>
      </c>
      <c r="E336" s="14">
        <v>7601.0</v>
      </c>
      <c r="F336" s="14">
        <v>7601.0</v>
      </c>
      <c r="G336" s="14">
        <v>7601.0</v>
      </c>
      <c r="H336" s="14">
        <v>7601.0</v>
      </c>
      <c r="I336" s="14">
        <v>7601.0</v>
      </c>
      <c r="J336" s="14">
        <v>7601.0</v>
      </c>
      <c r="K336" s="14">
        <v>7601.0</v>
      </c>
      <c r="L336" s="14">
        <v>7601.0</v>
      </c>
      <c r="M336" s="14">
        <v>7599.0</v>
      </c>
      <c r="N336" s="14">
        <v>7596.0</v>
      </c>
      <c r="O336" s="14">
        <v>7594.0</v>
      </c>
      <c r="P336" s="14">
        <v>7593.0</v>
      </c>
      <c r="Q336" s="14">
        <v>7591.0</v>
      </c>
      <c r="R336" s="14">
        <v>7590.0</v>
      </c>
      <c r="S336" s="14">
        <v>7589.0</v>
      </c>
      <c r="T336" s="14">
        <v>7588.0</v>
      </c>
      <c r="U336" s="14">
        <v>7587.0</v>
      </c>
      <c r="V336" s="14">
        <v>7587.0</v>
      </c>
      <c r="W336" s="14">
        <v>7586.0</v>
      </c>
      <c r="X336" s="14">
        <v>7585.0</v>
      </c>
      <c r="Y336" s="14">
        <v>7584.0</v>
      </c>
      <c r="Z336" s="14">
        <v>7583.0</v>
      </c>
      <c r="AA336" s="14">
        <v>7582.0</v>
      </c>
      <c r="AB336" s="14">
        <v>7581.0</v>
      </c>
      <c r="AC336" s="14">
        <v>7580.0</v>
      </c>
      <c r="AD336" s="14">
        <v>7578.0</v>
      </c>
      <c r="AE336" s="14">
        <v>7577.0</v>
      </c>
      <c r="AF336" s="14">
        <v>7575.0</v>
      </c>
      <c r="AG336" s="14">
        <v>7573.0</v>
      </c>
      <c r="AH336" s="14">
        <v>7571.0</v>
      </c>
      <c r="AI336" s="14">
        <v>7568.0</v>
      </c>
      <c r="AJ336" s="14">
        <v>7568.0</v>
      </c>
      <c r="AK336" s="14">
        <v>7568.0</v>
      </c>
      <c r="AL336" s="14">
        <v>7567.0</v>
      </c>
      <c r="AM336" s="14">
        <v>7565.0</v>
      </c>
      <c r="AN336" s="14">
        <v>7563.0</v>
      </c>
      <c r="AO336" s="14">
        <v>7561.0</v>
      </c>
      <c r="AP336" s="14">
        <v>7557.0</v>
      </c>
      <c r="AQ336" s="14">
        <v>7553.0</v>
      </c>
      <c r="AR336" s="14">
        <v>7548.0</v>
      </c>
      <c r="AS336" s="14">
        <v>7543.0</v>
      </c>
      <c r="AT336" s="14">
        <v>7537.0</v>
      </c>
      <c r="AU336" s="14">
        <v>7531.0</v>
      </c>
      <c r="AV336" s="14">
        <v>7524.0</v>
      </c>
      <c r="AW336" s="14">
        <v>7517.0</v>
      </c>
      <c r="AX336" s="14">
        <v>7510.0</v>
      </c>
      <c r="AY336" s="14">
        <v>7502.0</v>
      </c>
      <c r="AZ336" s="14">
        <v>7494.0</v>
      </c>
      <c r="BA336" s="14">
        <v>7486.0</v>
      </c>
      <c r="BB336" s="14">
        <v>7477.0</v>
      </c>
      <c r="BC336" s="14">
        <v>7467.0</v>
      </c>
      <c r="BD336" s="14">
        <v>7471.0</v>
      </c>
      <c r="BE336" s="14">
        <v>7474.0</v>
      </c>
      <c r="BF336" s="14">
        <v>7475.0</v>
      </c>
      <c r="BG336" s="14">
        <v>7473.0</v>
      </c>
      <c r="BH336" s="14">
        <v>7469.0</v>
      </c>
      <c r="BI336" s="14">
        <v>7461.0</v>
      </c>
      <c r="BJ336" s="14">
        <v>7449.0</v>
      </c>
      <c r="BK336" s="14">
        <v>7432.0</v>
      </c>
      <c r="BL336" s="14">
        <v>7410.0</v>
      </c>
      <c r="BM336" s="14">
        <v>7385.0</v>
      </c>
      <c r="BN336" s="14">
        <v>7356.0</v>
      </c>
      <c r="BO336" s="14">
        <v>7323.0</v>
      </c>
      <c r="BP336" s="14">
        <v>7284.0</v>
      </c>
      <c r="BQ336" s="14">
        <v>7240.0</v>
      </c>
      <c r="BR336" s="14">
        <v>7189.0</v>
      </c>
      <c r="BS336" s="14">
        <v>7131.0</v>
      </c>
      <c r="BT336" s="14"/>
      <c r="BW336" s="2"/>
      <c r="BX336" s="2"/>
      <c r="BY336" s="2"/>
      <c r="BZ336" s="2"/>
      <c r="CA336" s="2"/>
      <c r="CB336" s="2"/>
      <c r="CC336" s="2"/>
      <c r="CD336" s="2"/>
      <c r="CE336" s="2"/>
    </row>
    <row r="337" spans="8:8" s="12" ht="20.0" customFormat="1" customHeight="1">
      <c r="A337" s="15">
        <v>9.0</v>
      </c>
      <c r="B337" s="14">
        <v>9176.0</v>
      </c>
      <c r="C337" s="14">
        <v>9176.0</v>
      </c>
      <c r="D337" s="14">
        <v>9176.0</v>
      </c>
      <c r="E337" s="14">
        <v>9177.0</v>
      </c>
      <c r="F337" s="14">
        <v>9177.0</v>
      </c>
      <c r="G337" s="14">
        <v>9177.0</v>
      </c>
      <c r="H337" s="14">
        <v>9177.0</v>
      </c>
      <c r="I337" s="14">
        <v>9177.0</v>
      </c>
      <c r="J337" s="14">
        <v>9177.0</v>
      </c>
      <c r="K337" s="14">
        <v>9177.0</v>
      </c>
      <c r="L337" s="14">
        <v>9174.0</v>
      </c>
      <c r="M337" s="14">
        <v>9172.0</v>
      </c>
      <c r="N337" s="14">
        <v>9169.0</v>
      </c>
      <c r="O337" s="14">
        <v>9167.0</v>
      </c>
      <c r="P337" s="14">
        <v>9165.0</v>
      </c>
      <c r="Q337" s="14">
        <v>9163.0</v>
      </c>
      <c r="R337" s="14">
        <v>9162.0</v>
      </c>
      <c r="S337" s="14">
        <v>9161.0</v>
      </c>
      <c r="T337" s="14">
        <v>9160.0</v>
      </c>
      <c r="U337" s="14">
        <v>9159.0</v>
      </c>
      <c r="V337" s="14">
        <v>9158.0</v>
      </c>
      <c r="W337" s="14">
        <v>9157.0</v>
      </c>
      <c r="X337" s="14">
        <v>9156.0</v>
      </c>
      <c r="Y337" s="14">
        <v>9155.0</v>
      </c>
      <c r="Z337" s="14">
        <v>9154.0</v>
      </c>
      <c r="AA337" s="14">
        <v>9153.0</v>
      </c>
      <c r="AB337" s="14">
        <v>9151.0</v>
      </c>
      <c r="AC337" s="14">
        <v>9149.0</v>
      </c>
      <c r="AD337" s="14">
        <v>9147.0</v>
      </c>
      <c r="AE337" s="14">
        <v>9145.0</v>
      </c>
      <c r="AF337" s="14">
        <v>9143.0</v>
      </c>
      <c r="AG337" s="14">
        <v>9140.0</v>
      </c>
      <c r="AH337" s="14">
        <v>9137.0</v>
      </c>
      <c r="AI337" s="14">
        <v>9137.0</v>
      </c>
      <c r="AJ337" s="14">
        <v>9136.0</v>
      </c>
      <c r="AK337" s="14">
        <v>9135.0</v>
      </c>
      <c r="AL337" s="14">
        <v>9134.0</v>
      </c>
      <c r="AM337" s="14">
        <v>9132.0</v>
      </c>
      <c r="AN337" s="14">
        <v>9129.0</v>
      </c>
      <c r="AO337" s="14">
        <v>9125.0</v>
      </c>
      <c r="AP337" s="14">
        <v>9121.0</v>
      </c>
      <c r="AQ337" s="14">
        <v>9115.0</v>
      </c>
      <c r="AR337" s="14">
        <v>9109.0</v>
      </c>
      <c r="AS337" s="14">
        <v>9102.0</v>
      </c>
      <c r="AT337" s="14">
        <v>9095.0</v>
      </c>
      <c r="AU337" s="14">
        <v>9088.0</v>
      </c>
      <c r="AV337" s="14">
        <v>9079.0</v>
      </c>
      <c r="AW337" s="14">
        <v>9071.0</v>
      </c>
      <c r="AX337" s="14">
        <v>9062.0</v>
      </c>
      <c r="AY337" s="14">
        <v>9053.0</v>
      </c>
      <c r="AZ337" s="14">
        <v>9043.0</v>
      </c>
      <c r="BA337" s="14">
        <v>9033.0</v>
      </c>
      <c r="BB337" s="14">
        <v>9021.0</v>
      </c>
      <c r="BC337" s="14">
        <v>9026.0</v>
      </c>
      <c r="BD337" s="14">
        <v>9029.0</v>
      </c>
      <c r="BE337" s="14">
        <v>9031.0</v>
      </c>
      <c r="BF337" s="14">
        <v>9030.0</v>
      </c>
      <c r="BG337" s="14">
        <v>9026.0</v>
      </c>
      <c r="BH337" s="14">
        <v>9019.0</v>
      </c>
      <c r="BI337" s="14">
        <v>9008.0</v>
      </c>
      <c r="BJ337" s="14">
        <v>8993.0</v>
      </c>
      <c r="BK337" s="14">
        <v>8971.0</v>
      </c>
      <c r="BL337" s="14">
        <v>8944.0</v>
      </c>
      <c r="BM337" s="14">
        <v>8913.0</v>
      </c>
      <c r="BN337" s="14">
        <v>8877.0</v>
      </c>
      <c r="BO337" s="14">
        <v>8835.0</v>
      </c>
      <c r="BP337" s="14">
        <v>8786.0</v>
      </c>
      <c r="BQ337" s="14">
        <v>8731.0</v>
      </c>
      <c r="BR337" s="14">
        <v>8667.0</v>
      </c>
      <c r="BS337" s="14">
        <v>8594.0</v>
      </c>
      <c r="BT337" s="14"/>
      <c r="BW337" s="2"/>
      <c r="BX337" s="2"/>
      <c r="BY337" s="2"/>
      <c r="BZ337" s="2"/>
      <c r="CA337" s="2"/>
      <c r="CB337" s="2"/>
      <c r="CC337" s="2"/>
      <c r="CD337" s="2"/>
      <c r="CE337" s="2"/>
    </row>
    <row r="338" spans="8:8" s="12" ht="20.0" customFormat="1" customHeight="1">
      <c r="A338" s="15">
        <v>10.0</v>
      </c>
      <c r="B338" s="14">
        <v>10846.0</v>
      </c>
      <c r="C338" s="14">
        <v>10846.0</v>
      </c>
      <c r="D338" s="14">
        <v>10846.0</v>
      </c>
      <c r="E338" s="14">
        <v>10846.0</v>
      </c>
      <c r="F338" s="14">
        <v>10846.0</v>
      </c>
      <c r="G338" s="14">
        <v>10846.0</v>
      </c>
      <c r="H338" s="14">
        <v>10846.0</v>
      </c>
      <c r="I338" s="14">
        <v>10846.0</v>
      </c>
      <c r="J338" s="14">
        <v>10846.0</v>
      </c>
      <c r="K338" s="14">
        <v>10844.0</v>
      </c>
      <c r="L338" s="14">
        <v>10841.0</v>
      </c>
      <c r="M338" s="14">
        <v>10838.0</v>
      </c>
      <c r="N338" s="14">
        <v>10836.0</v>
      </c>
      <c r="O338" s="14">
        <v>10833.0</v>
      </c>
      <c r="P338" s="14">
        <v>10831.0</v>
      </c>
      <c r="Q338" s="14">
        <v>10829.0</v>
      </c>
      <c r="R338" s="14">
        <v>10828.0</v>
      </c>
      <c r="S338" s="14">
        <v>10826.0</v>
      </c>
      <c r="T338" s="14">
        <v>10825.0</v>
      </c>
      <c r="U338" s="14">
        <v>10824.0</v>
      </c>
      <c r="V338" s="14">
        <v>10823.0</v>
      </c>
      <c r="W338" s="14">
        <v>10822.0</v>
      </c>
      <c r="X338" s="14">
        <v>10821.0</v>
      </c>
      <c r="Y338" s="14">
        <v>10819.0</v>
      </c>
      <c r="Z338" s="14">
        <v>10818.0</v>
      </c>
      <c r="AA338" s="14">
        <v>10816.0</v>
      </c>
      <c r="AB338" s="14">
        <v>10814.0</v>
      </c>
      <c r="AC338" s="14">
        <v>10812.0</v>
      </c>
      <c r="AD338" s="14">
        <v>10809.0</v>
      </c>
      <c r="AE338" s="14">
        <v>10806.0</v>
      </c>
      <c r="AF338" s="14">
        <v>10803.0</v>
      </c>
      <c r="AG338" s="14">
        <v>10800.0</v>
      </c>
      <c r="AH338" s="14">
        <v>10800.0</v>
      </c>
      <c r="AI338" s="14">
        <v>10799.0</v>
      </c>
      <c r="AJ338" s="14">
        <v>10798.0</v>
      </c>
      <c r="AK338" s="14">
        <v>10796.0</v>
      </c>
      <c r="AL338" s="14">
        <v>10794.0</v>
      </c>
      <c r="AM338" s="14">
        <v>10791.0</v>
      </c>
      <c r="AN338" s="14">
        <v>10787.0</v>
      </c>
      <c r="AO338" s="14">
        <v>10782.0</v>
      </c>
      <c r="AP338" s="14">
        <v>10777.0</v>
      </c>
      <c r="AQ338" s="14">
        <v>10770.0</v>
      </c>
      <c r="AR338" s="14">
        <v>10762.0</v>
      </c>
      <c r="AS338" s="14">
        <v>10754.0</v>
      </c>
      <c r="AT338" s="14">
        <v>10745.0</v>
      </c>
      <c r="AU338" s="14">
        <v>10736.0</v>
      </c>
      <c r="AV338" s="14">
        <v>10727.0</v>
      </c>
      <c r="AW338" s="14">
        <v>10716.0</v>
      </c>
      <c r="AX338" s="14">
        <v>10706.0</v>
      </c>
      <c r="AY338" s="14">
        <v>10695.0</v>
      </c>
      <c r="AZ338" s="14">
        <v>10683.0</v>
      </c>
      <c r="BA338" s="14">
        <v>10669.0</v>
      </c>
      <c r="BB338" s="14">
        <v>10675.0</v>
      </c>
      <c r="BC338" s="14">
        <v>10679.0</v>
      </c>
      <c r="BD338" s="14">
        <v>10681.0</v>
      </c>
      <c r="BE338" s="14">
        <v>10681.0</v>
      </c>
      <c r="BF338" s="14">
        <v>10679.0</v>
      </c>
      <c r="BG338" s="14">
        <v>10673.0</v>
      </c>
      <c r="BH338" s="14">
        <v>10663.0</v>
      </c>
      <c r="BI338" s="14">
        <v>10649.0</v>
      </c>
      <c r="BJ338" s="14">
        <v>10630.0</v>
      </c>
      <c r="BK338" s="14">
        <v>10603.0</v>
      </c>
      <c r="BL338" s="14">
        <v>10570.0</v>
      </c>
      <c r="BM338" s="14">
        <v>10532.0</v>
      </c>
      <c r="BN338" s="14">
        <v>10488.0</v>
      </c>
      <c r="BO338" s="14">
        <v>10437.0</v>
      </c>
      <c r="BP338" s="14">
        <v>10378.0</v>
      </c>
      <c r="BQ338" s="14">
        <v>10310.0</v>
      </c>
      <c r="BR338" s="14">
        <v>10231.0</v>
      </c>
      <c r="BS338" s="14">
        <v>10141.0</v>
      </c>
      <c r="BT338" s="14"/>
      <c r="BW338" s="2"/>
      <c r="BX338" s="2"/>
      <c r="BY338" s="2"/>
      <c r="BZ338" s="2"/>
      <c r="CA338" s="2"/>
      <c r="CB338" s="2"/>
      <c r="CC338" s="2"/>
      <c r="CD338" s="2"/>
      <c r="CE338" s="2"/>
    </row>
    <row r="339" spans="8:8" s="12" ht="20.0" customFormat="1" customHeight="1">
      <c r="A339" s="15">
        <v>11.0</v>
      </c>
      <c r="B339" s="14">
        <v>11117.0</v>
      </c>
      <c r="C339" s="14">
        <v>11117.0</v>
      </c>
      <c r="D339" s="14">
        <v>11117.0</v>
      </c>
      <c r="E339" s="14">
        <v>11117.0</v>
      </c>
      <c r="F339" s="14">
        <v>11117.0</v>
      </c>
      <c r="G339" s="14">
        <v>11117.0</v>
      </c>
      <c r="H339" s="14">
        <v>11117.0</v>
      </c>
      <c r="I339" s="14">
        <v>11117.0</v>
      </c>
      <c r="J339" s="14">
        <v>11115.0</v>
      </c>
      <c r="K339" s="14">
        <v>11112.0</v>
      </c>
      <c r="L339" s="14">
        <v>11109.0</v>
      </c>
      <c r="M339" s="14">
        <v>11107.0</v>
      </c>
      <c r="N339" s="14">
        <v>11104.0</v>
      </c>
      <c r="O339" s="14">
        <v>11101.0</v>
      </c>
      <c r="P339" s="14">
        <v>11099.0</v>
      </c>
      <c r="Q339" s="14">
        <v>11097.0</v>
      </c>
      <c r="R339" s="14">
        <v>11095.0</v>
      </c>
      <c r="S339" s="14">
        <v>11093.0</v>
      </c>
      <c r="T339" s="14">
        <v>11092.0</v>
      </c>
      <c r="U339" s="14">
        <v>11091.0</v>
      </c>
      <c r="V339" s="14">
        <v>11090.0</v>
      </c>
      <c r="W339" s="14">
        <v>11088.0</v>
      </c>
      <c r="X339" s="14">
        <v>11087.0</v>
      </c>
      <c r="Y339" s="14">
        <v>11085.0</v>
      </c>
      <c r="Z339" s="14">
        <v>11083.0</v>
      </c>
      <c r="AA339" s="14">
        <v>11081.0</v>
      </c>
      <c r="AB339" s="14">
        <v>11078.0</v>
      </c>
      <c r="AC339" s="14">
        <v>11075.0</v>
      </c>
      <c r="AD339" s="14">
        <v>11072.0</v>
      </c>
      <c r="AE339" s="14">
        <v>11069.0</v>
      </c>
      <c r="AF339" s="14">
        <v>11065.0</v>
      </c>
      <c r="AG339" s="14">
        <v>11064.0</v>
      </c>
      <c r="AH339" s="14">
        <v>11063.0</v>
      </c>
      <c r="AI339" s="14">
        <v>11062.0</v>
      </c>
      <c r="AJ339" s="14">
        <v>11060.0</v>
      </c>
      <c r="AK339" s="14">
        <v>11058.0</v>
      </c>
      <c r="AL339" s="14">
        <v>11055.0</v>
      </c>
      <c r="AM339" s="14">
        <v>11051.0</v>
      </c>
      <c r="AN339" s="14">
        <v>11046.0</v>
      </c>
      <c r="AO339" s="14">
        <v>11040.0</v>
      </c>
      <c r="AP339" s="14">
        <v>11033.0</v>
      </c>
      <c r="AQ339" s="14">
        <v>11025.0</v>
      </c>
      <c r="AR339" s="14">
        <v>11015.0</v>
      </c>
      <c r="AS339" s="14">
        <v>11006.0</v>
      </c>
      <c r="AT339" s="14">
        <v>10995.0</v>
      </c>
      <c r="AU339" s="14">
        <v>10984.0</v>
      </c>
      <c r="AV339" s="14">
        <v>10973.0</v>
      </c>
      <c r="AW339" s="14">
        <v>10961.0</v>
      </c>
      <c r="AX339" s="14">
        <v>10948.0</v>
      </c>
      <c r="AY339" s="14">
        <v>10935.0</v>
      </c>
      <c r="AZ339" s="14">
        <v>10920.0</v>
      </c>
      <c r="BA339" s="14">
        <v>10924.0</v>
      </c>
      <c r="BB339" s="14">
        <v>10928.0</v>
      </c>
      <c r="BC339" s="14">
        <v>10931.0</v>
      </c>
      <c r="BD339" s="14">
        <v>10931.0</v>
      </c>
      <c r="BE339" s="14">
        <v>10929.0</v>
      </c>
      <c r="BF339" s="14">
        <v>10924.0</v>
      </c>
      <c r="BG339" s="14">
        <v>10916.0</v>
      </c>
      <c r="BH339" s="14">
        <v>10903.0</v>
      </c>
      <c r="BI339" s="14">
        <v>10885.0</v>
      </c>
      <c r="BJ339" s="14">
        <v>10860.0</v>
      </c>
      <c r="BK339" s="14">
        <v>10827.0</v>
      </c>
      <c r="BL339" s="14">
        <v>10787.0</v>
      </c>
      <c r="BM339" s="14">
        <v>10741.0</v>
      </c>
      <c r="BN339" s="14">
        <v>10686.0</v>
      </c>
      <c r="BO339" s="14">
        <v>10623.0</v>
      </c>
      <c r="BP339" s="14">
        <v>10550.0</v>
      </c>
      <c r="BQ339" s="14">
        <v>10466.0</v>
      </c>
      <c r="BR339" s="14">
        <v>10367.0</v>
      </c>
      <c r="BS339" s="14">
        <v>10253.0</v>
      </c>
      <c r="BT339" s="14"/>
      <c r="BW339" s="2"/>
      <c r="BX339" s="2"/>
      <c r="BY339" s="2"/>
      <c r="BZ339" s="2"/>
      <c r="CA339" s="2"/>
      <c r="CB339" s="2"/>
      <c r="CC339" s="2"/>
      <c r="CD339" s="2"/>
      <c r="CE339" s="2"/>
    </row>
    <row r="340" spans="8:8" s="12" ht="20.0" customFormat="1" customHeight="1">
      <c r="A340" s="15">
        <v>12.0</v>
      </c>
      <c r="B340" s="14">
        <v>11395.0</v>
      </c>
      <c r="C340" s="14">
        <v>11395.0</v>
      </c>
      <c r="D340" s="14">
        <v>11395.0</v>
      </c>
      <c r="E340" s="14">
        <v>11395.0</v>
      </c>
      <c r="F340" s="14">
        <v>11395.0</v>
      </c>
      <c r="G340" s="14">
        <v>11395.0</v>
      </c>
      <c r="H340" s="14">
        <v>11395.0</v>
      </c>
      <c r="I340" s="14">
        <v>11393.0</v>
      </c>
      <c r="J340" s="14">
        <v>11391.0</v>
      </c>
      <c r="K340" s="14">
        <v>11388.0</v>
      </c>
      <c r="L340" s="14">
        <v>11385.0</v>
      </c>
      <c r="M340" s="14">
        <v>11382.0</v>
      </c>
      <c r="N340" s="14">
        <v>11379.0</v>
      </c>
      <c r="O340" s="14">
        <v>11376.0</v>
      </c>
      <c r="P340" s="14">
        <v>11374.0</v>
      </c>
      <c r="Q340" s="14">
        <v>11371.0</v>
      </c>
      <c r="R340" s="14">
        <v>11369.0</v>
      </c>
      <c r="S340" s="14">
        <v>11367.0</v>
      </c>
      <c r="T340" s="14">
        <v>11366.0</v>
      </c>
      <c r="U340" s="14">
        <v>11364.0</v>
      </c>
      <c r="V340" s="14">
        <v>11363.0</v>
      </c>
      <c r="W340" s="14">
        <v>11361.0</v>
      </c>
      <c r="X340" s="14">
        <v>11359.0</v>
      </c>
      <c r="Y340" s="14">
        <v>11357.0</v>
      </c>
      <c r="Z340" s="14">
        <v>11355.0</v>
      </c>
      <c r="AA340" s="14">
        <v>11352.0</v>
      </c>
      <c r="AB340" s="14">
        <v>11349.0</v>
      </c>
      <c r="AC340" s="14">
        <v>11345.0</v>
      </c>
      <c r="AD340" s="14">
        <v>11342.0</v>
      </c>
      <c r="AE340" s="14">
        <v>11337.0</v>
      </c>
      <c r="AF340" s="14">
        <v>11336.0</v>
      </c>
      <c r="AG340" s="14">
        <v>11335.0</v>
      </c>
      <c r="AH340" s="14">
        <v>11334.0</v>
      </c>
      <c r="AI340" s="14">
        <v>11332.0</v>
      </c>
      <c r="AJ340" s="14">
        <v>11329.0</v>
      </c>
      <c r="AK340" s="14">
        <v>11326.0</v>
      </c>
      <c r="AL340" s="14">
        <v>11322.0</v>
      </c>
      <c r="AM340" s="14">
        <v>11317.0</v>
      </c>
      <c r="AN340" s="14">
        <v>11311.0</v>
      </c>
      <c r="AO340" s="14">
        <v>11303.0</v>
      </c>
      <c r="AP340" s="14">
        <v>11295.0</v>
      </c>
      <c r="AQ340" s="14">
        <v>11286.0</v>
      </c>
      <c r="AR340" s="14">
        <v>11275.0</v>
      </c>
      <c r="AS340" s="14">
        <v>11264.0</v>
      </c>
      <c r="AT340" s="14">
        <v>11252.0</v>
      </c>
      <c r="AU340" s="14">
        <v>11239.0</v>
      </c>
      <c r="AV340" s="14">
        <v>11226.0</v>
      </c>
      <c r="AW340" s="14">
        <v>11212.0</v>
      </c>
      <c r="AX340" s="14">
        <v>11197.0</v>
      </c>
      <c r="AY340" s="14">
        <v>11181.0</v>
      </c>
      <c r="AZ340" s="14">
        <v>11183.0</v>
      </c>
      <c r="BA340" s="14">
        <v>11186.0</v>
      </c>
      <c r="BB340" s="14">
        <v>11189.0</v>
      </c>
      <c r="BC340" s="14">
        <v>11191.0</v>
      </c>
      <c r="BD340" s="14">
        <v>11190.0</v>
      </c>
      <c r="BE340" s="14">
        <v>11186.0</v>
      </c>
      <c r="BF340" s="14">
        <v>11179.0</v>
      </c>
      <c r="BG340" s="14">
        <v>11167.0</v>
      </c>
      <c r="BH340" s="14">
        <v>11151.0</v>
      </c>
      <c r="BI340" s="14">
        <v>11129.0</v>
      </c>
      <c r="BJ340" s="14">
        <v>11099.0</v>
      </c>
      <c r="BK340" s="14">
        <v>11060.0</v>
      </c>
      <c r="BL340" s="14">
        <v>11012.0</v>
      </c>
      <c r="BM340" s="14">
        <v>10957.0</v>
      </c>
      <c r="BN340" s="14">
        <v>10892.0</v>
      </c>
      <c r="BO340" s="14">
        <v>10816.0</v>
      </c>
      <c r="BP340" s="14">
        <v>10728.0</v>
      </c>
      <c r="BQ340" s="14">
        <v>10625.0</v>
      </c>
      <c r="BR340" s="14">
        <v>10504.0</v>
      </c>
      <c r="BS340" s="14">
        <v>10363.0</v>
      </c>
      <c r="BT340" s="14"/>
      <c r="BW340" s="2"/>
      <c r="BX340" s="2"/>
      <c r="BY340" s="2"/>
      <c r="BZ340" s="2"/>
      <c r="CA340" s="2"/>
      <c r="CB340" s="2"/>
      <c r="CC340" s="2"/>
      <c r="CD340" s="2"/>
      <c r="CE340" s="2"/>
    </row>
    <row r="341" spans="8:8" s="12" ht="20.0" customFormat="1" customHeight="1">
      <c r="A341" s="15">
        <v>13.0</v>
      </c>
      <c r="B341" s="14">
        <v>11679.0</v>
      </c>
      <c r="C341" s="14">
        <v>11680.0</v>
      </c>
      <c r="D341" s="14">
        <v>11680.0</v>
      </c>
      <c r="E341" s="14">
        <v>11680.0</v>
      </c>
      <c r="F341" s="14">
        <v>11680.0</v>
      </c>
      <c r="G341" s="14">
        <v>11680.0</v>
      </c>
      <c r="H341" s="14">
        <v>11678.0</v>
      </c>
      <c r="I341" s="14">
        <v>11676.0</v>
      </c>
      <c r="J341" s="14">
        <v>11673.0</v>
      </c>
      <c r="K341" s="14">
        <v>11670.0</v>
      </c>
      <c r="L341" s="14">
        <v>11667.0</v>
      </c>
      <c r="M341" s="14">
        <v>11664.0</v>
      </c>
      <c r="N341" s="14">
        <v>11661.0</v>
      </c>
      <c r="O341" s="14">
        <v>11658.0</v>
      </c>
      <c r="P341" s="14">
        <v>11655.0</v>
      </c>
      <c r="Q341" s="14">
        <v>11652.0</v>
      </c>
      <c r="R341" s="14">
        <v>11650.0</v>
      </c>
      <c r="S341" s="14">
        <v>11648.0</v>
      </c>
      <c r="T341" s="14">
        <v>11646.0</v>
      </c>
      <c r="U341" s="14">
        <v>11645.0</v>
      </c>
      <c r="V341" s="14">
        <v>11643.0</v>
      </c>
      <c r="W341" s="14">
        <v>11641.0</v>
      </c>
      <c r="X341" s="14">
        <v>11638.0</v>
      </c>
      <c r="Y341" s="14">
        <v>11636.0</v>
      </c>
      <c r="Z341" s="14">
        <v>11633.0</v>
      </c>
      <c r="AA341" s="14">
        <v>11630.0</v>
      </c>
      <c r="AB341" s="14">
        <v>11626.0</v>
      </c>
      <c r="AC341" s="14">
        <v>11622.0</v>
      </c>
      <c r="AD341" s="14">
        <v>11618.0</v>
      </c>
      <c r="AE341" s="14">
        <v>11616.0</v>
      </c>
      <c r="AF341" s="14">
        <v>11615.0</v>
      </c>
      <c r="AG341" s="14">
        <v>11613.0</v>
      </c>
      <c r="AH341" s="14">
        <v>11611.0</v>
      </c>
      <c r="AI341" s="14">
        <v>11608.0</v>
      </c>
      <c r="AJ341" s="14">
        <v>11605.0</v>
      </c>
      <c r="AK341" s="14">
        <v>11601.0</v>
      </c>
      <c r="AL341" s="14">
        <v>11596.0</v>
      </c>
      <c r="AM341" s="14">
        <v>11590.0</v>
      </c>
      <c r="AN341" s="14">
        <v>11582.0</v>
      </c>
      <c r="AO341" s="14">
        <v>11574.0</v>
      </c>
      <c r="AP341" s="14">
        <v>11564.0</v>
      </c>
      <c r="AQ341" s="14">
        <v>11553.0</v>
      </c>
      <c r="AR341" s="14">
        <v>11541.0</v>
      </c>
      <c r="AS341" s="14">
        <v>11529.0</v>
      </c>
      <c r="AT341" s="14">
        <v>11515.0</v>
      </c>
      <c r="AU341" s="14">
        <v>11501.0</v>
      </c>
      <c r="AV341" s="14">
        <v>11486.0</v>
      </c>
      <c r="AW341" s="14">
        <v>11470.0</v>
      </c>
      <c r="AX341" s="14">
        <v>11452.0</v>
      </c>
      <c r="AY341" s="14">
        <v>11453.0</v>
      </c>
      <c r="AZ341" s="14">
        <v>11455.0</v>
      </c>
      <c r="BA341" s="14">
        <v>11457.0</v>
      </c>
      <c r="BB341" s="14">
        <v>11460.0</v>
      </c>
      <c r="BC341" s="14">
        <v>11460.0</v>
      </c>
      <c r="BD341" s="14">
        <v>11458.0</v>
      </c>
      <c r="BE341" s="14">
        <v>11452.0</v>
      </c>
      <c r="BF341" s="14">
        <v>11443.0</v>
      </c>
      <c r="BG341" s="14">
        <v>11429.0</v>
      </c>
      <c r="BH341" s="14">
        <v>11409.0</v>
      </c>
      <c r="BI341" s="14">
        <v>11383.0</v>
      </c>
      <c r="BJ341" s="14">
        <v>11349.0</v>
      </c>
      <c r="BK341" s="14">
        <v>11304.0</v>
      </c>
      <c r="BL341" s="14">
        <v>11248.0</v>
      </c>
      <c r="BM341" s="14">
        <v>11183.0</v>
      </c>
      <c r="BN341" s="14">
        <v>11107.0</v>
      </c>
      <c r="BO341" s="14">
        <v>11018.0</v>
      </c>
      <c r="BP341" s="14">
        <v>10913.0</v>
      </c>
      <c r="BQ341" s="14">
        <v>10789.0</v>
      </c>
      <c r="BR341" s="14">
        <v>10643.0</v>
      </c>
      <c r="BS341" s="14">
        <v>10469.0</v>
      </c>
      <c r="BT341" s="14"/>
      <c r="BW341" s="2"/>
      <c r="BX341" s="2"/>
      <c r="BY341" s="2"/>
      <c r="BZ341" s="2"/>
      <c r="CA341" s="2"/>
      <c r="CB341" s="2"/>
      <c r="CC341" s="2"/>
      <c r="CD341" s="2"/>
      <c r="CE341" s="2"/>
    </row>
    <row r="342" spans="8:8" s="12" ht="20.0" customFormat="1" customHeight="1">
      <c r="A342" s="15">
        <v>14.0</v>
      </c>
      <c r="B342" s="14">
        <v>11971.0</v>
      </c>
      <c r="C342" s="14">
        <v>11972.0</v>
      </c>
      <c r="D342" s="14">
        <v>11972.0</v>
      </c>
      <c r="E342" s="14">
        <v>11972.0</v>
      </c>
      <c r="F342" s="14">
        <v>11972.0</v>
      </c>
      <c r="G342" s="14">
        <v>11970.0</v>
      </c>
      <c r="H342" s="14">
        <v>11968.0</v>
      </c>
      <c r="I342" s="14">
        <v>11965.0</v>
      </c>
      <c r="J342" s="14">
        <v>11963.0</v>
      </c>
      <c r="K342" s="14">
        <v>11959.0</v>
      </c>
      <c r="L342" s="14">
        <v>11956.0</v>
      </c>
      <c r="M342" s="14">
        <v>11953.0</v>
      </c>
      <c r="N342" s="14">
        <v>11949.0</v>
      </c>
      <c r="O342" s="14">
        <v>11946.0</v>
      </c>
      <c r="P342" s="14">
        <v>11943.0</v>
      </c>
      <c r="Q342" s="14">
        <v>11941.0</v>
      </c>
      <c r="R342" s="14">
        <v>11938.0</v>
      </c>
      <c r="S342" s="14">
        <v>11936.0</v>
      </c>
      <c r="T342" s="14">
        <v>11934.0</v>
      </c>
      <c r="U342" s="14">
        <v>11932.0</v>
      </c>
      <c r="V342" s="14">
        <v>11930.0</v>
      </c>
      <c r="W342" s="14">
        <v>11927.0</v>
      </c>
      <c r="X342" s="14">
        <v>11925.0</v>
      </c>
      <c r="Y342" s="14">
        <v>11922.0</v>
      </c>
      <c r="Z342" s="14">
        <v>11918.0</v>
      </c>
      <c r="AA342" s="14">
        <v>11914.0</v>
      </c>
      <c r="AB342" s="14">
        <v>11910.0</v>
      </c>
      <c r="AC342" s="14">
        <v>11906.0</v>
      </c>
      <c r="AD342" s="14">
        <v>11904.0</v>
      </c>
      <c r="AE342" s="14">
        <v>11902.0</v>
      </c>
      <c r="AF342" s="14">
        <v>11900.0</v>
      </c>
      <c r="AG342" s="14">
        <v>11898.0</v>
      </c>
      <c r="AH342" s="14">
        <v>11895.0</v>
      </c>
      <c r="AI342" s="14">
        <v>11892.0</v>
      </c>
      <c r="AJ342" s="14">
        <v>11888.0</v>
      </c>
      <c r="AK342" s="14">
        <v>11883.0</v>
      </c>
      <c r="AL342" s="14">
        <v>11877.0</v>
      </c>
      <c r="AM342" s="14">
        <v>11869.0</v>
      </c>
      <c r="AN342" s="14">
        <v>11861.0</v>
      </c>
      <c r="AO342" s="14">
        <v>11852.0</v>
      </c>
      <c r="AP342" s="14">
        <v>11841.0</v>
      </c>
      <c r="AQ342" s="14">
        <v>11829.0</v>
      </c>
      <c r="AR342" s="14">
        <v>11815.0</v>
      </c>
      <c r="AS342" s="14">
        <v>11801.0</v>
      </c>
      <c r="AT342" s="14">
        <v>11786.0</v>
      </c>
      <c r="AU342" s="14">
        <v>11770.0</v>
      </c>
      <c r="AV342" s="14">
        <v>11753.0</v>
      </c>
      <c r="AW342" s="14">
        <v>11734.0</v>
      </c>
      <c r="AX342" s="14">
        <v>11734.0</v>
      </c>
      <c r="AY342" s="14">
        <v>11735.0</v>
      </c>
      <c r="AZ342" s="14">
        <v>11736.0</v>
      </c>
      <c r="BA342" s="14">
        <v>11738.0</v>
      </c>
      <c r="BB342" s="14">
        <v>11740.0</v>
      </c>
      <c r="BC342" s="14">
        <v>11739.0</v>
      </c>
      <c r="BD342" s="14">
        <v>11736.0</v>
      </c>
      <c r="BE342" s="14">
        <v>11730.0</v>
      </c>
      <c r="BF342" s="14">
        <v>11719.0</v>
      </c>
      <c r="BG342" s="14">
        <v>11702.0</v>
      </c>
      <c r="BH342" s="14">
        <v>11680.0</v>
      </c>
      <c r="BI342" s="14">
        <v>11650.0</v>
      </c>
      <c r="BJ342" s="14">
        <v>11612.0</v>
      </c>
      <c r="BK342" s="14">
        <v>11560.0</v>
      </c>
      <c r="BL342" s="14">
        <v>11498.0</v>
      </c>
      <c r="BM342" s="14">
        <v>11424.0</v>
      </c>
      <c r="BN342" s="14">
        <v>11336.0</v>
      </c>
      <c r="BO342" s="14">
        <v>11232.0</v>
      </c>
      <c r="BP342" s="14">
        <v>11109.0</v>
      </c>
      <c r="BQ342" s="14">
        <v>10961.0</v>
      </c>
      <c r="BR342" s="14">
        <v>10785.0</v>
      </c>
      <c r="BS342" s="14">
        <v>10574.0</v>
      </c>
      <c r="BT342" s="14"/>
      <c r="BW342" s="2"/>
      <c r="BX342" s="2"/>
      <c r="BY342" s="2"/>
      <c r="BZ342" s="2"/>
      <c r="CA342" s="2"/>
      <c r="CB342" s="2"/>
      <c r="CC342" s="2"/>
      <c r="CD342" s="2"/>
      <c r="CE342" s="2"/>
    </row>
    <row r="343" spans="8:8" s="12" ht="20.0" customFormat="1" customHeight="1">
      <c r="A343" s="15">
        <v>15.0</v>
      </c>
      <c r="B343" s="14">
        <v>12271.0</v>
      </c>
      <c r="C343" s="14">
        <v>12271.0</v>
      </c>
      <c r="D343" s="14">
        <v>12271.0</v>
      </c>
      <c r="E343" s="14">
        <v>12271.0</v>
      </c>
      <c r="F343" s="14">
        <v>12270.0</v>
      </c>
      <c r="G343" s="14">
        <v>12268.0</v>
      </c>
      <c r="H343" s="14">
        <v>12265.0</v>
      </c>
      <c r="I343" s="14">
        <v>12263.0</v>
      </c>
      <c r="J343" s="14">
        <v>12260.0</v>
      </c>
      <c r="K343" s="14">
        <v>12256.0</v>
      </c>
      <c r="L343" s="14">
        <v>12253.0</v>
      </c>
      <c r="M343" s="14">
        <v>12249.0</v>
      </c>
      <c r="N343" s="14">
        <v>12246.0</v>
      </c>
      <c r="O343" s="14">
        <v>12242.0</v>
      </c>
      <c r="P343" s="14">
        <v>12239.0</v>
      </c>
      <c r="Q343" s="14">
        <v>12236.0</v>
      </c>
      <c r="R343" s="14">
        <v>12234.0</v>
      </c>
      <c r="S343" s="14">
        <v>12231.0</v>
      </c>
      <c r="T343" s="14">
        <v>12229.0</v>
      </c>
      <c r="U343" s="14">
        <v>12226.0</v>
      </c>
      <c r="V343" s="14">
        <v>12224.0</v>
      </c>
      <c r="W343" s="14">
        <v>12221.0</v>
      </c>
      <c r="X343" s="14">
        <v>12218.0</v>
      </c>
      <c r="Y343" s="14">
        <v>12214.0</v>
      </c>
      <c r="Z343" s="14">
        <v>12211.0</v>
      </c>
      <c r="AA343" s="14">
        <v>12206.0</v>
      </c>
      <c r="AB343" s="14">
        <v>12201.0</v>
      </c>
      <c r="AC343" s="14">
        <v>12200.0</v>
      </c>
      <c r="AD343" s="14">
        <v>12198.0</v>
      </c>
      <c r="AE343" s="14">
        <v>12195.0</v>
      </c>
      <c r="AF343" s="14">
        <v>12193.0</v>
      </c>
      <c r="AG343" s="14">
        <v>12190.0</v>
      </c>
      <c r="AH343" s="14">
        <v>12187.0</v>
      </c>
      <c r="AI343" s="14">
        <v>12183.0</v>
      </c>
      <c r="AJ343" s="14">
        <v>12178.0</v>
      </c>
      <c r="AK343" s="14">
        <v>12172.0</v>
      </c>
      <c r="AL343" s="14">
        <v>12165.0</v>
      </c>
      <c r="AM343" s="14">
        <v>12157.0</v>
      </c>
      <c r="AN343" s="14">
        <v>12148.0</v>
      </c>
      <c r="AO343" s="14">
        <v>12137.0</v>
      </c>
      <c r="AP343" s="14">
        <v>12125.0</v>
      </c>
      <c r="AQ343" s="14">
        <v>12111.0</v>
      </c>
      <c r="AR343" s="14">
        <v>12096.0</v>
      </c>
      <c r="AS343" s="14">
        <v>12081.0</v>
      </c>
      <c r="AT343" s="14">
        <v>12064.0</v>
      </c>
      <c r="AU343" s="14">
        <v>12046.0</v>
      </c>
      <c r="AV343" s="14">
        <v>12027.0</v>
      </c>
      <c r="AW343" s="14">
        <v>12026.0</v>
      </c>
      <c r="AX343" s="14">
        <v>12026.0</v>
      </c>
      <c r="AY343" s="14">
        <v>12027.0</v>
      </c>
      <c r="AZ343" s="14">
        <v>12028.0</v>
      </c>
      <c r="BA343" s="14">
        <v>12029.0</v>
      </c>
      <c r="BB343" s="14">
        <v>12031.0</v>
      </c>
      <c r="BC343" s="14">
        <v>12031.0</v>
      </c>
      <c r="BD343" s="14">
        <v>12027.0</v>
      </c>
      <c r="BE343" s="14">
        <v>12020.0</v>
      </c>
      <c r="BF343" s="14">
        <v>12008.0</v>
      </c>
      <c r="BG343" s="14">
        <v>11990.0</v>
      </c>
      <c r="BH343" s="14">
        <v>11966.0</v>
      </c>
      <c r="BI343" s="14">
        <v>11933.0</v>
      </c>
      <c r="BJ343" s="14">
        <v>11891.0</v>
      </c>
      <c r="BK343" s="14">
        <v>11834.0</v>
      </c>
      <c r="BL343" s="14">
        <v>11764.0</v>
      </c>
      <c r="BM343" s="14">
        <v>11681.0</v>
      </c>
      <c r="BN343" s="14">
        <v>11581.0</v>
      </c>
      <c r="BO343" s="14">
        <v>11462.0</v>
      </c>
      <c r="BP343" s="14">
        <v>11318.0</v>
      </c>
      <c r="BQ343" s="14">
        <v>11144.0</v>
      </c>
      <c r="BR343" s="14">
        <v>10934.0</v>
      </c>
      <c r="BS343" s="14">
        <v>10676.0</v>
      </c>
      <c r="BT343" s="14"/>
      <c r="BW343" s="2"/>
      <c r="BX343" s="2"/>
      <c r="BY343" s="2"/>
      <c r="BZ343" s="2"/>
      <c r="CA343" s="2"/>
      <c r="CB343" s="2"/>
      <c r="CC343" s="2"/>
      <c r="CD343" s="2"/>
      <c r="CE343" s="2"/>
    </row>
    <row r="344" spans="8:8" s="12" ht="20.0" customFormat="1" customHeight="1">
      <c r="A344" s="15">
        <v>16.0</v>
      </c>
      <c r="B344" s="14">
        <v>12577.0</v>
      </c>
      <c r="C344" s="14">
        <v>12578.0</v>
      </c>
      <c r="D344" s="14">
        <v>12578.0</v>
      </c>
      <c r="E344" s="14">
        <v>12576.0</v>
      </c>
      <c r="F344" s="14">
        <v>12575.0</v>
      </c>
      <c r="G344" s="14">
        <v>12572.0</v>
      </c>
      <c r="H344" s="14">
        <v>12570.0</v>
      </c>
      <c r="I344" s="14">
        <v>12567.0</v>
      </c>
      <c r="J344" s="14">
        <v>12564.0</v>
      </c>
      <c r="K344" s="14">
        <v>12560.0</v>
      </c>
      <c r="L344" s="14">
        <v>12557.0</v>
      </c>
      <c r="M344" s="14">
        <v>12553.0</v>
      </c>
      <c r="N344" s="14">
        <v>12549.0</v>
      </c>
      <c r="O344" s="14">
        <v>12546.0</v>
      </c>
      <c r="P344" s="14">
        <v>12542.0</v>
      </c>
      <c r="Q344" s="14">
        <v>12539.0</v>
      </c>
      <c r="R344" s="14">
        <v>12536.0</v>
      </c>
      <c r="S344" s="14">
        <v>12533.0</v>
      </c>
      <c r="T344" s="14">
        <v>12531.0</v>
      </c>
      <c r="U344" s="14">
        <v>12528.0</v>
      </c>
      <c r="V344" s="14">
        <v>12525.0</v>
      </c>
      <c r="W344" s="14">
        <v>12522.0</v>
      </c>
      <c r="X344" s="14">
        <v>12519.0</v>
      </c>
      <c r="Y344" s="14">
        <v>12515.0</v>
      </c>
      <c r="Z344" s="14">
        <v>12510.0</v>
      </c>
      <c r="AA344" s="14">
        <v>12505.0</v>
      </c>
      <c r="AB344" s="14">
        <v>12503.0</v>
      </c>
      <c r="AC344" s="14">
        <v>12501.0</v>
      </c>
      <c r="AD344" s="14">
        <v>12499.0</v>
      </c>
      <c r="AE344" s="14">
        <v>12496.0</v>
      </c>
      <c r="AF344" s="14">
        <v>12493.0</v>
      </c>
      <c r="AG344" s="14">
        <v>12490.0</v>
      </c>
      <c r="AH344" s="14">
        <v>12486.0</v>
      </c>
      <c r="AI344" s="14">
        <v>12482.0</v>
      </c>
      <c r="AJ344" s="14">
        <v>12476.0</v>
      </c>
      <c r="AK344" s="14">
        <v>12469.0</v>
      </c>
      <c r="AL344" s="14">
        <v>12461.0</v>
      </c>
      <c r="AM344" s="14">
        <v>12452.0</v>
      </c>
      <c r="AN344" s="14">
        <v>12442.0</v>
      </c>
      <c r="AO344" s="14">
        <v>12430.0</v>
      </c>
      <c r="AP344" s="14">
        <v>12417.0</v>
      </c>
      <c r="AQ344" s="14">
        <v>12402.0</v>
      </c>
      <c r="AR344" s="14">
        <v>12386.0</v>
      </c>
      <c r="AS344" s="14">
        <v>12369.0</v>
      </c>
      <c r="AT344" s="14">
        <v>12350.0</v>
      </c>
      <c r="AU344" s="14">
        <v>12330.0</v>
      </c>
      <c r="AV344" s="14">
        <v>12327.0</v>
      </c>
      <c r="AW344" s="14">
        <v>12327.0</v>
      </c>
      <c r="AX344" s="14">
        <v>12327.0</v>
      </c>
      <c r="AY344" s="14">
        <v>12328.0</v>
      </c>
      <c r="AZ344" s="14">
        <v>12329.0</v>
      </c>
      <c r="BA344" s="14">
        <v>12330.0</v>
      </c>
      <c r="BB344" s="14">
        <v>12332.0</v>
      </c>
      <c r="BC344" s="14">
        <v>12331.0</v>
      </c>
      <c r="BD344" s="14">
        <v>12328.0</v>
      </c>
      <c r="BE344" s="14">
        <v>12320.0</v>
      </c>
      <c r="BF344" s="14">
        <v>12308.0</v>
      </c>
      <c r="BG344" s="14">
        <v>12290.0</v>
      </c>
      <c r="BH344" s="14">
        <v>12265.0</v>
      </c>
      <c r="BI344" s="14">
        <v>12232.0</v>
      </c>
      <c r="BJ344" s="14">
        <v>12188.0</v>
      </c>
      <c r="BK344" s="14">
        <v>12129.0</v>
      </c>
      <c r="BL344" s="14">
        <v>12052.0</v>
      </c>
      <c r="BM344" s="14">
        <v>11960.0</v>
      </c>
      <c r="BN344" s="14">
        <v>11848.0</v>
      </c>
      <c r="BO344" s="14">
        <v>11712.0</v>
      </c>
      <c r="BP344" s="14">
        <v>11546.0</v>
      </c>
      <c r="BQ344" s="14">
        <v>11342.0</v>
      </c>
      <c r="BR344" s="14">
        <v>11091.0</v>
      </c>
      <c r="BS344" s="14">
        <v>10778.0</v>
      </c>
      <c r="BT344" s="14"/>
      <c r="BW344" s="2"/>
      <c r="BX344" s="2"/>
      <c r="BY344" s="2"/>
      <c r="BZ344" s="2"/>
      <c r="CA344" s="2"/>
      <c r="CB344" s="2"/>
      <c r="CC344" s="2"/>
      <c r="CD344" s="2"/>
      <c r="CE344" s="2"/>
    </row>
    <row r="345" spans="8:8" s="12" ht="20.0" customFormat="1" customHeight="1">
      <c r="A345" s="15">
        <v>17.0</v>
      </c>
      <c r="B345" s="14">
        <v>12892.0</v>
      </c>
      <c r="C345" s="14">
        <v>12892.0</v>
      </c>
      <c r="D345" s="14">
        <v>12891.0</v>
      </c>
      <c r="E345" s="14">
        <v>12889.0</v>
      </c>
      <c r="F345" s="14">
        <v>12887.0</v>
      </c>
      <c r="G345" s="14">
        <v>12885.0</v>
      </c>
      <c r="H345" s="14">
        <v>12882.0</v>
      </c>
      <c r="I345" s="14">
        <v>12879.0</v>
      </c>
      <c r="J345" s="14">
        <v>12876.0</v>
      </c>
      <c r="K345" s="14">
        <v>12872.0</v>
      </c>
      <c r="L345" s="14">
        <v>12868.0</v>
      </c>
      <c r="M345" s="14">
        <v>12864.0</v>
      </c>
      <c r="N345" s="14">
        <v>12861.0</v>
      </c>
      <c r="O345" s="14">
        <v>12857.0</v>
      </c>
      <c r="P345" s="14">
        <v>12853.0</v>
      </c>
      <c r="Q345" s="14">
        <v>12850.0</v>
      </c>
      <c r="R345" s="14">
        <v>12847.0</v>
      </c>
      <c r="S345" s="14">
        <v>12843.0</v>
      </c>
      <c r="T345" s="14">
        <v>12841.0</v>
      </c>
      <c r="U345" s="14">
        <v>12838.0</v>
      </c>
      <c r="V345" s="14">
        <v>12834.0</v>
      </c>
      <c r="W345" s="14">
        <v>12831.0</v>
      </c>
      <c r="X345" s="14">
        <v>12827.0</v>
      </c>
      <c r="Y345" s="14">
        <v>12822.0</v>
      </c>
      <c r="Z345" s="14">
        <v>12817.0</v>
      </c>
      <c r="AA345" s="14">
        <v>12816.0</v>
      </c>
      <c r="AB345" s="14">
        <v>12813.0</v>
      </c>
      <c r="AC345" s="14">
        <v>12811.0</v>
      </c>
      <c r="AD345" s="14">
        <v>12808.0</v>
      </c>
      <c r="AE345" s="14">
        <v>12805.0</v>
      </c>
      <c r="AF345" s="14">
        <v>12802.0</v>
      </c>
      <c r="AG345" s="14">
        <v>12798.0</v>
      </c>
      <c r="AH345" s="14">
        <v>12793.0</v>
      </c>
      <c r="AI345" s="14">
        <v>12788.0</v>
      </c>
      <c r="AJ345" s="14">
        <v>12782.0</v>
      </c>
      <c r="AK345" s="14">
        <v>12774.0</v>
      </c>
      <c r="AL345" s="14">
        <v>12766.0</v>
      </c>
      <c r="AM345" s="14">
        <v>12756.0</v>
      </c>
      <c r="AN345" s="14">
        <v>12744.0</v>
      </c>
      <c r="AO345" s="14">
        <v>12732.0</v>
      </c>
      <c r="AP345" s="14">
        <v>12718.0</v>
      </c>
      <c r="AQ345" s="14">
        <v>12702.0</v>
      </c>
      <c r="AR345" s="14">
        <v>12684.0</v>
      </c>
      <c r="AS345" s="14">
        <v>12665.0</v>
      </c>
      <c r="AT345" s="14">
        <v>12645.0</v>
      </c>
      <c r="AU345" s="14">
        <v>12639.0</v>
      </c>
      <c r="AV345" s="14">
        <v>12636.0</v>
      </c>
      <c r="AW345" s="14">
        <v>12635.0</v>
      </c>
      <c r="AX345" s="14">
        <v>12635.0</v>
      </c>
      <c r="AY345" s="14">
        <v>12636.0</v>
      </c>
      <c r="AZ345" s="14">
        <v>12637.0</v>
      </c>
      <c r="BA345" s="14">
        <v>12638.0</v>
      </c>
      <c r="BB345" s="14">
        <v>12640.0</v>
      </c>
      <c r="BC345" s="14">
        <v>12640.0</v>
      </c>
      <c r="BD345" s="14">
        <v>12636.0</v>
      </c>
      <c r="BE345" s="14">
        <v>12628.0</v>
      </c>
      <c r="BF345" s="14">
        <v>12615.0</v>
      </c>
      <c r="BG345" s="14">
        <v>12597.0</v>
      </c>
      <c r="BH345" s="14">
        <v>12571.0</v>
      </c>
      <c r="BI345" s="14">
        <v>12537.0</v>
      </c>
      <c r="BJ345" s="14">
        <v>12493.0</v>
      </c>
      <c r="BK345" s="14">
        <v>12432.0</v>
      </c>
      <c r="BL345" s="14">
        <v>12354.0</v>
      </c>
      <c r="BM345" s="14">
        <v>12259.0</v>
      </c>
      <c r="BN345" s="14">
        <v>12144.0</v>
      </c>
      <c r="BO345" s="14">
        <v>11991.0</v>
      </c>
      <c r="BP345" s="14">
        <v>11800.0</v>
      </c>
      <c r="BQ345" s="14">
        <v>11561.0</v>
      </c>
      <c r="BR345" s="14">
        <v>11261.0</v>
      </c>
      <c r="BS345" s="14">
        <v>10881.0</v>
      </c>
      <c r="BT345" s="14"/>
      <c r="BW345" s="2"/>
      <c r="BX345" s="2"/>
      <c r="BY345" s="2"/>
      <c r="BZ345" s="2"/>
      <c r="CA345" s="2"/>
      <c r="CB345" s="2"/>
      <c r="CC345" s="2"/>
      <c r="CD345" s="2"/>
      <c r="CE345" s="2"/>
    </row>
    <row r="346" spans="8:8" s="12" ht="20.0" customFormat="1" customHeight="1">
      <c r="A346" s="15">
        <v>18.0</v>
      </c>
      <c r="B346" s="14">
        <v>13214.0</v>
      </c>
      <c r="C346" s="14">
        <v>13213.0</v>
      </c>
      <c r="D346" s="14">
        <v>13212.0</v>
      </c>
      <c r="E346" s="14">
        <v>13210.0</v>
      </c>
      <c r="F346" s="14">
        <v>13208.0</v>
      </c>
      <c r="G346" s="14">
        <v>13205.0</v>
      </c>
      <c r="H346" s="14">
        <v>13203.0</v>
      </c>
      <c r="I346" s="14">
        <v>13200.0</v>
      </c>
      <c r="J346" s="14">
        <v>13196.0</v>
      </c>
      <c r="K346" s="14">
        <v>13192.0</v>
      </c>
      <c r="L346" s="14">
        <v>13188.0</v>
      </c>
      <c r="M346" s="14">
        <v>13184.0</v>
      </c>
      <c r="N346" s="14">
        <v>13180.0</v>
      </c>
      <c r="O346" s="14">
        <v>13176.0</v>
      </c>
      <c r="P346" s="14">
        <v>13172.0</v>
      </c>
      <c r="Q346" s="14">
        <v>13168.0</v>
      </c>
      <c r="R346" s="14">
        <v>13165.0</v>
      </c>
      <c r="S346" s="14">
        <v>13161.0</v>
      </c>
      <c r="T346" s="14">
        <v>13158.0</v>
      </c>
      <c r="U346" s="14">
        <v>13155.0</v>
      </c>
      <c r="V346" s="14">
        <v>13151.0</v>
      </c>
      <c r="W346" s="14">
        <v>13147.0</v>
      </c>
      <c r="X346" s="14">
        <v>13143.0</v>
      </c>
      <c r="Y346" s="14">
        <v>13138.0</v>
      </c>
      <c r="Z346" s="14">
        <v>13136.0</v>
      </c>
      <c r="AA346" s="14">
        <v>13134.0</v>
      </c>
      <c r="AB346" s="14">
        <v>13131.0</v>
      </c>
      <c r="AC346" s="14">
        <v>13129.0</v>
      </c>
      <c r="AD346" s="14">
        <v>13126.0</v>
      </c>
      <c r="AE346" s="14">
        <v>13122.0</v>
      </c>
      <c r="AF346" s="14">
        <v>13118.0</v>
      </c>
      <c r="AG346" s="14">
        <v>13114.0</v>
      </c>
      <c r="AH346" s="14">
        <v>13109.0</v>
      </c>
      <c r="AI346" s="14">
        <v>13103.0</v>
      </c>
      <c r="AJ346" s="14">
        <v>13096.0</v>
      </c>
      <c r="AK346" s="14">
        <v>13088.0</v>
      </c>
      <c r="AL346" s="14">
        <v>13079.0</v>
      </c>
      <c r="AM346" s="14">
        <v>13068.0</v>
      </c>
      <c r="AN346" s="14">
        <v>13056.0</v>
      </c>
      <c r="AO346" s="14">
        <v>13042.0</v>
      </c>
      <c r="AP346" s="14">
        <v>13027.0</v>
      </c>
      <c r="AQ346" s="14">
        <v>13010.0</v>
      </c>
      <c r="AR346" s="14">
        <v>12991.0</v>
      </c>
      <c r="AS346" s="14">
        <v>12971.0</v>
      </c>
      <c r="AT346" s="14">
        <v>12961.0</v>
      </c>
      <c r="AU346" s="14">
        <v>12955.0</v>
      </c>
      <c r="AV346" s="14">
        <v>12952.0</v>
      </c>
      <c r="AW346" s="14">
        <v>12951.0</v>
      </c>
      <c r="AX346" s="14">
        <v>12951.0</v>
      </c>
      <c r="AY346" s="14">
        <v>12952.0</v>
      </c>
      <c r="AZ346" s="14">
        <v>12953.0</v>
      </c>
      <c r="BA346" s="14">
        <v>12954.0</v>
      </c>
      <c r="BB346" s="14">
        <v>12956.0</v>
      </c>
      <c r="BC346" s="14">
        <v>12956.0</v>
      </c>
      <c r="BD346" s="14">
        <v>12952.0</v>
      </c>
      <c r="BE346" s="14">
        <v>12944.0</v>
      </c>
      <c r="BF346" s="14">
        <v>12931.0</v>
      </c>
      <c r="BG346" s="14">
        <v>12912.0</v>
      </c>
      <c r="BH346" s="14">
        <v>12886.0</v>
      </c>
      <c r="BI346" s="14">
        <v>12851.0</v>
      </c>
      <c r="BJ346" s="14">
        <v>12805.0</v>
      </c>
      <c r="BK346" s="14">
        <v>12743.0</v>
      </c>
      <c r="BL346" s="14">
        <v>12662.0</v>
      </c>
      <c r="BM346" s="14">
        <v>12565.0</v>
      </c>
      <c r="BN346" s="14">
        <v>12448.0</v>
      </c>
      <c r="BO346" s="14">
        <v>12290.0</v>
      </c>
      <c r="BP346" s="14">
        <v>12088.0</v>
      </c>
      <c r="BQ346" s="14">
        <v>11810.0</v>
      </c>
      <c r="BR346" s="14">
        <v>11451.0</v>
      </c>
      <c r="BS346" s="14">
        <v>10985.0</v>
      </c>
      <c r="BT346" s="14"/>
      <c r="BW346" s="2"/>
      <c r="BX346" s="2"/>
      <c r="BY346" s="2"/>
      <c r="BZ346" s="2"/>
      <c r="CA346" s="2"/>
      <c r="CB346" s="2"/>
      <c r="CC346" s="2"/>
      <c r="CD346" s="2"/>
      <c r="CE346" s="2"/>
    </row>
    <row r="347" spans="8:8" s="12" ht="20.0" customFormat="1" customHeight="1">
      <c r="A347" s="15">
        <v>19.0</v>
      </c>
      <c r="B347" s="14">
        <v>13543.0</v>
      </c>
      <c r="C347" s="14">
        <v>13542.0</v>
      </c>
      <c r="D347" s="14">
        <v>13541.0</v>
      </c>
      <c r="E347" s="14">
        <v>13539.0</v>
      </c>
      <c r="F347" s="14">
        <v>13537.0</v>
      </c>
      <c r="G347" s="14">
        <v>13534.0</v>
      </c>
      <c r="H347" s="14">
        <v>13531.0</v>
      </c>
      <c r="I347" s="14">
        <v>13528.0</v>
      </c>
      <c r="J347" s="14">
        <v>13524.0</v>
      </c>
      <c r="K347" s="14">
        <v>13520.0</v>
      </c>
      <c r="L347" s="14">
        <v>13516.0</v>
      </c>
      <c r="M347" s="14">
        <v>13511.0</v>
      </c>
      <c r="N347" s="14">
        <v>13507.0</v>
      </c>
      <c r="O347" s="14">
        <v>13503.0</v>
      </c>
      <c r="P347" s="14">
        <v>13499.0</v>
      </c>
      <c r="Q347" s="14">
        <v>13495.0</v>
      </c>
      <c r="R347" s="14">
        <v>13491.0</v>
      </c>
      <c r="S347" s="14">
        <v>13487.0</v>
      </c>
      <c r="T347" s="14">
        <v>13484.0</v>
      </c>
      <c r="U347" s="14">
        <v>13480.0</v>
      </c>
      <c r="V347" s="14">
        <v>13476.0</v>
      </c>
      <c r="W347" s="14">
        <v>13472.0</v>
      </c>
      <c r="X347" s="14">
        <v>13467.0</v>
      </c>
      <c r="Y347" s="14">
        <v>13465.0</v>
      </c>
      <c r="Z347" s="14">
        <v>13463.0</v>
      </c>
      <c r="AA347" s="14">
        <v>13461.0</v>
      </c>
      <c r="AB347" s="14">
        <v>13458.0</v>
      </c>
      <c r="AC347" s="14">
        <v>13455.0</v>
      </c>
      <c r="AD347" s="14">
        <v>13452.0</v>
      </c>
      <c r="AE347" s="14">
        <v>13448.0</v>
      </c>
      <c r="AF347" s="14">
        <v>13444.0</v>
      </c>
      <c r="AG347" s="14">
        <v>13439.0</v>
      </c>
      <c r="AH347" s="14">
        <v>13434.0</v>
      </c>
      <c r="AI347" s="14">
        <v>13427.0</v>
      </c>
      <c r="AJ347" s="14">
        <v>13420.0</v>
      </c>
      <c r="AK347" s="14">
        <v>13411.0</v>
      </c>
      <c r="AL347" s="14">
        <v>13401.0</v>
      </c>
      <c r="AM347" s="14">
        <v>13390.0</v>
      </c>
      <c r="AN347" s="14">
        <v>13377.0</v>
      </c>
      <c r="AO347" s="14">
        <v>13363.0</v>
      </c>
      <c r="AP347" s="14">
        <v>13346.0</v>
      </c>
      <c r="AQ347" s="14">
        <v>13328.0</v>
      </c>
      <c r="AR347" s="14">
        <v>13308.0</v>
      </c>
      <c r="AS347" s="14">
        <v>13295.0</v>
      </c>
      <c r="AT347" s="14">
        <v>13285.0</v>
      </c>
      <c r="AU347" s="14">
        <v>13279.0</v>
      </c>
      <c r="AV347" s="14">
        <v>13275.0</v>
      </c>
      <c r="AW347" s="14">
        <v>13275.0</v>
      </c>
      <c r="AX347" s="14">
        <v>13275.0</v>
      </c>
      <c r="AY347" s="14">
        <v>13275.0</v>
      </c>
      <c r="AZ347" s="14">
        <v>13277.0</v>
      </c>
      <c r="BA347" s="14">
        <v>13278.0</v>
      </c>
      <c r="BB347" s="14">
        <v>13280.0</v>
      </c>
      <c r="BC347" s="14">
        <v>13279.0</v>
      </c>
      <c r="BD347" s="14">
        <v>13275.0</v>
      </c>
      <c r="BE347" s="14">
        <v>13267.0</v>
      </c>
      <c r="BF347" s="14">
        <v>13254.0</v>
      </c>
      <c r="BG347" s="14">
        <v>13235.0</v>
      </c>
      <c r="BH347" s="14">
        <v>13208.0</v>
      </c>
      <c r="BI347" s="14">
        <v>13172.0</v>
      </c>
      <c r="BJ347" s="14">
        <v>13125.0</v>
      </c>
      <c r="BK347" s="14">
        <v>13061.0</v>
      </c>
      <c r="BL347" s="14">
        <v>12979.0</v>
      </c>
      <c r="BM347" s="14">
        <v>12879.0</v>
      </c>
      <c r="BN347" s="14">
        <v>12759.0</v>
      </c>
      <c r="BO347" s="14">
        <v>12597.0</v>
      </c>
      <c r="BP347" s="14">
        <v>12390.0</v>
      </c>
      <c r="BQ347" s="14">
        <v>12098.0</v>
      </c>
      <c r="BR347" s="14">
        <v>11668.0</v>
      </c>
      <c r="BS347" s="14">
        <v>11093.0</v>
      </c>
      <c r="BT347" s="14"/>
      <c r="BW347" s="2"/>
      <c r="BX347" s="2"/>
      <c r="BY347" s="2"/>
      <c r="BZ347" s="2"/>
      <c r="CA347" s="2"/>
      <c r="CB347" s="2"/>
      <c r="CC347" s="2"/>
      <c r="CD347" s="2"/>
      <c r="CE347" s="2"/>
    </row>
    <row r="348" spans="8:8" s="12" ht="20.0" customFormat="1" customHeight="1">
      <c r="A348" s="15">
        <v>20.0</v>
      </c>
      <c r="B348" s="14">
        <v>13881.0</v>
      </c>
      <c r="C348" s="14">
        <v>13880.0</v>
      </c>
      <c r="D348" s="14">
        <v>13878.0</v>
      </c>
      <c r="E348" s="14">
        <v>13876.0</v>
      </c>
      <c r="F348" s="14">
        <v>13874.0</v>
      </c>
      <c r="G348" s="14">
        <v>13871.0</v>
      </c>
      <c r="H348" s="14">
        <v>13868.0</v>
      </c>
      <c r="I348" s="14">
        <v>13865.0</v>
      </c>
      <c r="J348" s="14">
        <v>13861.0</v>
      </c>
      <c r="K348" s="14">
        <v>13857.0</v>
      </c>
      <c r="L348" s="14">
        <v>13852.0</v>
      </c>
      <c r="M348" s="14">
        <v>13847.0</v>
      </c>
      <c r="N348" s="14">
        <v>13843.0</v>
      </c>
      <c r="O348" s="14">
        <v>13839.0</v>
      </c>
      <c r="P348" s="14">
        <v>13834.0</v>
      </c>
      <c r="Q348" s="14">
        <v>13830.0</v>
      </c>
      <c r="R348" s="14">
        <v>13826.0</v>
      </c>
      <c r="S348" s="14">
        <v>13822.0</v>
      </c>
      <c r="T348" s="14">
        <v>13818.0</v>
      </c>
      <c r="U348" s="14">
        <v>13814.0</v>
      </c>
      <c r="V348" s="14">
        <v>13810.0</v>
      </c>
      <c r="W348" s="14">
        <v>13805.0</v>
      </c>
      <c r="X348" s="14">
        <v>13803.0</v>
      </c>
      <c r="Y348" s="14">
        <v>13801.0</v>
      </c>
      <c r="Z348" s="14">
        <v>13799.0</v>
      </c>
      <c r="AA348" s="14">
        <v>13796.0</v>
      </c>
      <c r="AB348" s="14">
        <v>13793.0</v>
      </c>
      <c r="AC348" s="14">
        <v>13790.0</v>
      </c>
      <c r="AD348" s="14">
        <v>13787.0</v>
      </c>
      <c r="AE348" s="14">
        <v>13783.0</v>
      </c>
      <c r="AF348" s="14">
        <v>13778.0</v>
      </c>
      <c r="AG348" s="14">
        <v>13773.0</v>
      </c>
      <c r="AH348" s="14">
        <v>13768.0</v>
      </c>
      <c r="AI348" s="14">
        <v>13761.0</v>
      </c>
      <c r="AJ348" s="14">
        <v>13753.0</v>
      </c>
      <c r="AK348" s="14">
        <v>13744.0</v>
      </c>
      <c r="AL348" s="14">
        <v>13734.0</v>
      </c>
      <c r="AM348" s="14">
        <v>13722.0</v>
      </c>
      <c r="AN348" s="14">
        <v>13708.0</v>
      </c>
      <c r="AO348" s="14">
        <v>13693.0</v>
      </c>
      <c r="AP348" s="14">
        <v>13676.0</v>
      </c>
      <c r="AQ348" s="14">
        <v>13657.0</v>
      </c>
      <c r="AR348" s="14">
        <v>13641.0</v>
      </c>
      <c r="AS348" s="14">
        <v>13628.0</v>
      </c>
      <c r="AT348" s="14">
        <v>13617.0</v>
      </c>
      <c r="AU348" s="14">
        <v>13610.0</v>
      </c>
      <c r="AV348" s="14">
        <v>13607.0</v>
      </c>
      <c r="AW348" s="14">
        <v>13607.0</v>
      </c>
      <c r="AX348" s="14">
        <v>13607.0</v>
      </c>
      <c r="AY348" s="14">
        <v>13607.0</v>
      </c>
      <c r="AZ348" s="14">
        <v>13608.0</v>
      </c>
      <c r="BA348" s="14">
        <v>13610.0</v>
      </c>
      <c r="BB348" s="14">
        <v>13612.0</v>
      </c>
      <c r="BC348" s="14">
        <v>13611.0</v>
      </c>
      <c r="BD348" s="14">
        <v>13607.0</v>
      </c>
      <c r="BE348" s="14">
        <v>13599.0</v>
      </c>
      <c r="BF348" s="14">
        <v>13585.0</v>
      </c>
      <c r="BG348" s="14">
        <v>13565.0</v>
      </c>
      <c r="BH348" s="14">
        <v>13538.0</v>
      </c>
      <c r="BI348" s="14">
        <v>13501.0</v>
      </c>
      <c r="BJ348" s="14">
        <v>13453.0</v>
      </c>
      <c r="BK348" s="14">
        <v>13388.0</v>
      </c>
      <c r="BL348" s="14">
        <v>13303.0</v>
      </c>
      <c r="BM348" s="14">
        <v>13201.0</v>
      </c>
      <c r="BN348" s="14">
        <v>13077.0</v>
      </c>
      <c r="BO348" s="14">
        <v>12912.0</v>
      </c>
      <c r="BP348" s="14">
        <v>12700.0</v>
      </c>
      <c r="BQ348" s="14">
        <v>12400.0</v>
      </c>
      <c r="BR348" s="14">
        <v>11924.0</v>
      </c>
      <c r="BS348" s="14">
        <v>11209.0</v>
      </c>
      <c r="BT348" s="14"/>
      <c r="BW348" s="2"/>
      <c r="BX348" s="2"/>
      <c r="BY348" s="2"/>
      <c r="BZ348" s="2"/>
      <c r="CA348" s="2"/>
      <c r="CB348" s="2"/>
      <c r="CC348" s="2"/>
      <c r="CD348" s="2"/>
      <c r="CE348" s="2"/>
    </row>
    <row r="349" spans="8:8" s="12" ht="20.0" customFormat="1" customHeight="1">
      <c r="A349" s="15">
        <v>21.0</v>
      </c>
      <c r="B349" s="14">
        <v>14227.0</v>
      </c>
      <c r="C349" s="14">
        <v>14226.0</v>
      </c>
      <c r="D349" s="14">
        <v>14224.0</v>
      </c>
      <c r="E349" s="14">
        <v>14222.0</v>
      </c>
      <c r="F349" s="14">
        <v>14219.0</v>
      </c>
      <c r="G349" s="14">
        <v>14217.0</v>
      </c>
      <c r="H349" s="14">
        <v>14213.0</v>
      </c>
      <c r="I349" s="14">
        <v>14210.0</v>
      </c>
      <c r="J349" s="14">
        <v>14206.0</v>
      </c>
      <c r="K349" s="14">
        <v>14201.0</v>
      </c>
      <c r="L349" s="14">
        <v>14197.0</v>
      </c>
      <c r="M349" s="14">
        <v>14192.0</v>
      </c>
      <c r="N349" s="14">
        <v>14187.0</v>
      </c>
      <c r="O349" s="14">
        <v>14183.0</v>
      </c>
      <c r="P349" s="14">
        <v>14178.0</v>
      </c>
      <c r="Q349" s="14">
        <v>14173.0</v>
      </c>
      <c r="R349" s="14">
        <v>14169.0</v>
      </c>
      <c r="S349" s="14">
        <v>14165.0</v>
      </c>
      <c r="T349" s="14">
        <v>14161.0</v>
      </c>
      <c r="U349" s="14">
        <v>14156.0</v>
      </c>
      <c r="V349" s="14">
        <v>14152.0</v>
      </c>
      <c r="W349" s="14">
        <v>14150.0</v>
      </c>
      <c r="X349" s="14">
        <v>14148.0</v>
      </c>
      <c r="Y349" s="14">
        <v>14146.0</v>
      </c>
      <c r="Z349" s="14">
        <v>14144.0</v>
      </c>
      <c r="AA349" s="14">
        <v>14141.0</v>
      </c>
      <c r="AB349" s="14">
        <v>14138.0</v>
      </c>
      <c r="AC349" s="14">
        <v>14135.0</v>
      </c>
      <c r="AD349" s="14">
        <v>14131.0</v>
      </c>
      <c r="AE349" s="14">
        <v>14127.0</v>
      </c>
      <c r="AF349" s="14">
        <v>14123.0</v>
      </c>
      <c r="AG349" s="14">
        <v>14117.0</v>
      </c>
      <c r="AH349" s="14">
        <v>14112.0</v>
      </c>
      <c r="AI349" s="14">
        <v>14105.0</v>
      </c>
      <c r="AJ349" s="14">
        <v>14097.0</v>
      </c>
      <c r="AK349" s="14">
        <v>14087.0</v>
      </c>
      <c r="AL349" s="14">
        <v>14076.0</v>
      </c>
      <c r="AM349" s="14">
        <v>14064.0</v>
      </c>
      <c r="AN349" s="14">
        <v>14050.0</v>
      </c>
      <c r="AO349" s="14">
        <v>14034.0</v>
      </c>
      <c r="AP349" s="14">
        <v>14016.0</v>
      </c>
      <c r="AQ349" s="14">
        <v>13998.0</v>
      </c>
      <c r="AR349" s="14">
        <v>13982.0</v>
      </c>
      <c r="AS349" s="14">
        <v>13968.0</v>
      </c>
      <c r="AT349" s="14">
        <v>13958.0</v>
      </c>
      <c r="AU349" s="14">
        <v>13951.0</v>
      </c>
      <c r="AV349" s="14">
        <v>13947.0</v>
      </c>
      <c r="AW349" s="14">
        <v>13947.0</v>
      </c>
      <c r="AX349" s="14">
        <v>13947.0</v>
      </c>
      <c r="AY349" s="14">
        <v>13947.0</v>
      </c>
      <c r="AZ349" s="14">
        <v>13949.0</v>
      </c>
      <c r="BA349" s="14">
        <v>13950.0</v>
      </c>
      <c r="BB349" s="14">
        <v>13952.0</v>
      </c>
      <c r="BC349" s="14">
        <v>13952.0</v>
      </c>
      <c r="BD349" s="14">
        <v>13947.0</v>
      </c>
      <c r="BE349" s="14">
        <v>13939.0</v>
      </c>
      <c r="BF349" s="14">
        <v>13925.0</v>
      </c>
      <c r="BG349" s="14">
        <v>13905.0</v>
      </c>
      <c r="BH349" s="14">
        <v>13876.0</v>
      </c>
      <c r="BI349" s="14">
        <v>13839.0</v>
      </c>
      <c r="BJ349" s="14">
        <v>13789.0</v>
      </c>
      <c r="BK349" s="14">
        <v>13722.0</v>
      </c>
      <c r="BL349" s="14">
        <v>13636.0</v>
      </c>
      <c r="BM349" s="14">
        <v>13531.0</v>
      </c>
      <c r="BN349" s="14">
        <v>13404.0</v>
      </c>
      <c r="BO349" s="14">
        <v>13235.0</v>
      </c>
      <c r="BP349" s="14">
        <v>13017.0</v>
      </c>
      <c r="BQ349" s="14">
        <v>12710.0</v>
      </c>
      <c r="BR349" s="14">
        <v>12222.0</v>
      </c>
      <c r="BS349" s="14">
        <v>11338.0</v>
      </c>
      <c r="BT349" s="14"/>
      <c r="BW349" s="2"/>
      <c r="BX349" s="2"/>
      <c r="BY349" s="2"/>
      <c r="BZ349" s="2"/>
      <c r="CA349" s="2"/>
      <c r="CB349" s="2"/>
      <c r="CC349" s="2"/>
      <c r="CD349" s="2"/>
      <c r="CE349" s="2"/>
    </row>
    <row r="350" spans="8:8" s="12" ht="20.0" customFormat="1" customHeight="1">
      <c r="A350" s="15">
        <v>22.0</v>
      </c>
      <c r="B350" s="14">
        <v>14582.0</v>
      </c>
      <c r="C350" s="14">
        <v>14580.0</v>
      </c>
      <c r="D350" s="14">
        <v>14579.0</v>
      </c>
      <c r="E350" s="14">
        <v>14576.0</v>
      </c>
      <c r="F350" s="14">
        <v>14574.0</v>
      </c>
      <c r="G350" s="14">
        <v>14571.0</v>
      </c>
      <c r="H350" s="14">
        <v>14568.0</v>
      </c>
      <c r="I350" s="14">
        <v>14564.0</v>
      </c>
      <c r="J350" s="14">
        <v>14560.0</v>
      </c>
      <c r="K350" s="14">
        <v>14555.0</v>
      </c>
      <c r="L350" s="14">
        <v>14550.0</v>
      </c>
      <c r="M350" s="14">
        <v>14545.0</v>
      </c>
      <c r="N350" s="14">
        <v>14540.0</v>
      </c>
      <c r="O350" s="14">
        <v>14535.0</v>
      </c>
      <c r="P350" s="14">
        <v>14531.0</v>
      </c>
      <c r="Q350" s="14">
        <v>14526.0</v>
      </c>
      <c r="R350" s="14">
        <v>14521.0</v>
      </c>
      <c r="S350" s="14">
        <v>14516.0</v>
      </c>
      <c r="T350" s="14">
        <v>14512.0</v>
      </c>
      <c r="U350" s="14">
        <v>14507.0</v>
      </c>
      <c r="V350" s="14">
        <v>14505.0</v>
      </c>
      <c r="W350" s="14">
        <v>14504.0</v>
      </c>
      <c r="X350" s="14">
        <v>14502.0</v>
      </c>
      <c r="Y350" s="14">
        <v>14500.0</v>
      </c>
      <c r="Z350" s="14">
        <v>14497.0</v>
      </c>
      <c r="AA350" s="14">
        <v>14495.0</v>
      </c>
      <c r="AB350" s="14">
        <v>14492.0</v>
      </c>
      <c r="AC350" s="14">
        <v>14488.0</v>
      </c>
      <c r="AD350" s="14">
        <v>14485.0</v>
      </c>
      <c r="AE350" s="14">
        <v>14480.0</v>
      </c>
      <c r="AF350" s="14">
        <v>14476.0</v>
      </c>
      <c r="AG350" s="14">
        <v>14470.0</v>
      </c>
      <c r="AH350" s="14">
        <v>14464.0</v>
      </c>
      <c r="AI350" s="14">
        <v>14457.0</v>
      </c>
      <c r="AJ350" s="14">
        <v>14449.0</v>
      </c>
      <c r="AK350" s="14">
        <v>14439.0</v>
      </c>
      <c r="AL350" s="14">
        <v>14428.0</v>
      </c>
      <c r="AM350" s="14">
        <v>14415.0</v>
      </c>
      <c r="AN350" s="14">
        <v>14401.0</v>
      </c>
      <c r="AO350" s="14">
        <v>14385.0</v>
      </c>
      <c r="AP350" s="14">
        <v>14367.0</v>
      </c>
      <c r="AQ350" s="14">
        <v>14348.0</v>
      </c>
      <c r="AR350" s="14">
        <v>14331.0</v>
      </c>
      <c r="AS350" s="14">
        <v>14317.0</v>
      </c>
      <c r="AT350" s="14">
        <v>14307.0</v>
      </c>
      <c r="AU350" s="14">
        <v>14299.0</v>
      </c>
      <c r="AV350" s="14">
        <v>14296.0</v>
      </c>
      <c r="AW350" s="14">
        <v>14295.0</v>
      </c>
      <c r="AX350" s="14">
        <v>14295.0</v>
      </c>
      <c r="AY350" s="14">
        <v>14296.0</v>
      </c>
      <c r="AZ350" s="14">
        <v>14297.0</v>
      </c>
      <c r="BA350" s="14">
        <v>14299.0</v>
      </c>
      <c r="BB350" s="14">
        <v>14301.0</v>
      </c>
      <c r="BC350" s="14">
        <v>14300.0</v>
      </c>
      <c r="BD350" s="14">
        <v>14296.0</v>
      </c>
      <c r="BE350" s="14">
        <v>14287.0</v>
      </c>
      <c r="BF350" s="14">
        <v>14273.0</v>
      </c>
      <c r="BG350" s="14">
        <v>14252.0</v>
      </c>
      <c r="BH350" s="14">
        <v>14223.0</v>
      </c>
      <c r="BI350" s="14">
        <v>14184.0</v>
      </c>
      <c r="BJ350" s="14">
        <v>14134.0</v>
      </c>
      <c r="BK350" s="14">
        <v>14065.0</v>
      </c>
      <c r="BL350" s="14">
        <v>13976.0</v>
      </c>
      <c r="BM350" s="14">
        <v>13869.0</v>
      </c>
      <c r="BN350" s="14">
        <v>13739.0</v>
      </c>
      <c r="BO350" s="14">
        <v>13566.0</v>
      </c>
      <c r="BP350" s="14">
        <v>13343.0</v>
      </c>
      <c r="BQ350" s="14">
        <v>13028.0</v>
      </c>
      <c r="BR350" s="14">
        <v>12527.0</v>
      </c>
      <c r="BS350" s="14">
        <v>11486.0</v>
      </c>
      <c r="BT350" s="14"/>
      <c r="BW350" s="2"/>
      <c r="BX350" s="2"/>
      <c r="BY350" s="2"/>
      <c r="BZ350" s="2"/>
      <c r="CA350" s="2"/>
      <c r="CB350" s="2"/>
      <c r="CC350" s="2"/>
      <c r="CD350" s="2"/>
      <c r="CE350" s="2"/>
    </row>
    <row r="351" spans="8:8" s="12" ht="20.0" customFormat="1" customHeight="1">
      <c r="A351" s="15">
        <v>23.0</v>
      </c>
      <c r="B351" s="14">
        <v>14945.0</v>
      </c>
      <c r="C351" s="14">
        <v>14944.0</v>
      </c>
      <c r="D351" s="14">
        <v>14942.0</v>
      </c>
      <c r="E351" s="14">
        <v>14940.0</v>
      </c>
      <c r="F351" s="14">
        <v>14937.0</v>
      </c>
      <c r="G351" s="14">
        <v>14934.0</v>
      </c>
      <c r="H351" s="14">
        <v>14931.0</v>
      </c>
      <c r="I351" s="14">
        <v>14927.0</v>
      </c>
      <c r="J351" s="14">
        <v>14923.0</v>
      </c>
      <c r="K351" s="14">
        <v>14918.0</v>
      </c>
      <c r="L351" s="14">
        <v>14913.0</v>
      </c>
      <c r="M351" s="14">
        <v>14908.0</v>
      </c>
      <c r="N351" s="14">
        <v>14902.0</v>
      </c>
      <c r="O351" s="14">
        <v>14897.0</v>
      </c>
      <c r="P351" s="14">
        <v>14892.0</v>
      </c>
      <c r="Q351" s="14">
        <v>14887.0</v>
      </c>
      <c r="R351" s="14">
        <v>14882.0</v>
      </c>
      <c r="S351" s="14">
        <v>14877.0</v>
      </c>
      <c r="T351" s="14">
        <v>14873.0</v>
      </c>
      <c r="U351" s="14">
        <v>14870.0</v>
      </c>
      <c r="V351" s="14">
        <v>14868.0</v>
      </c>
      <c r="W351" s="14">
        <v>14866.0</v>
      </c>
      <c r="X351" s="14">
        <v>14864.0</v>
      </c>
      <c r="Y351" s="14">
        <v>14862.0</v>
      </c>
      <c r="Z351" s="14">
        <v>14860.0</v>
      </c>
      <c r="AA351" s="14">
        <v>14857.0</v>
      </c>
      <c r="AB351" s="14">
        <v>14854.0</v>
      </c>
      <c r="AC351" s="14">
        <v>14850.0</v>
      </c>
      <c r="AD351" s="14">
        <v>14847.0</v>
      </c>
      <c r="AE351" s="14">
        <v>14842.0</v>
      </c>
      <c r="AF351" s="14">
        <v>14837.0</v>
      </c>
      <c r="AG351" s="14">
        <v>14832.0</v>
      </c>
      <c r="AH351" s="14">
        <v>14826.0</v>
      </c>
      <c r="AI351" s="14">
        <v>14819.0</v>
      </c>
      <c r="AJ351" s="14">
        <v>14810.0</v>
      </c>
      <c r="AK351" s="14">
        <v>14800.0</v>
      </c>
      <c r="AL351" s="14">
        <v>14789.0</v>
      </c>
      <c r="AM351" s="14">
        <v>14776.0</v>
      </c>
      <c r="AN351" s="14">
        <v>14761.0</v>
      </c>
      <c r="AO351" s="14">
        <v>14744.0</v>
      </c>
      <c r="AP351" s="14">
        <v>14726.0</v>
      </c>
      <c r="AQ351" s="14">
        <v>14707.0</v>
      </c>
      <c r="AR351" s="14">
        <v>14690.0</v>
      </c>
      <c r="AS351" s="14">
        <v>14675.0</v>
      </c>
      <c r="AT351" s="14">
        <v>14664.0</v>
      </c>
      <c r="AU351" s="14">
        <v>14657.0</v>
      </c>
      <c r="AV351" s="14">
        <v>14653.0</v>
      </c>
      <c r="AW351" s="14">
        <v>14653.0</v>
      </c>
      <c r="AX351" s="14">
        <v>14653.0</v>
      </c>
      <c r="AY351" s="14">
        <v>14653.0</v>
      </c>
      <c r="AZ351" s="14">
        <v>14655.0</v>
      </c>
      <c r="BA351" s="14">
        <v>14656.0</v>
      </c>
      <c r="BB351" s="14">
        <v>14659.0</v>
      </c>
      <c r="BC351" s="14">
        <v>14658.0</v>
      </c>
      <c r="BD351" s="14">
        <v>14653.0</v>
      </c>
      <c r="BE351" s="14">
        <v>14644.0</v>
      </c>
      <c r="BF351" s="14">
        <v>14630.0</v>
      </c>
      <c r="BG351" s="14">
        <v>14608.0</v>
      </c>
      <c r="BH351" s="14">
        <v>14579.0</v>
      </c>
      <c r="BI351" s="14">
        <v>14539.0</v>
      </c>
      <c r="BJ351" s="14">
        <v>14487.0</v>
      </c>
      <c r="BK351" s="14">
        <v>14417.0</v>
      </c>
      <c r="BL351" s="14">
        <v>14326.0</v>
      </c>
      <c r="BM351" s="14">
        <v>14216.0</v>
      </c>
      <c r="BN351" s="14">
        <v>14083.0</v>
      </c>
      <c r="BO351" s="14">
        <v>13905.0</v>
      </c>
      <c r="BP351" s="14">
        <v>13676.0</v>
      </c>
      <c r="BQ351" s="14">
        <v>13353.0</v>
      </c>
      <c r="BR351" s="14">
        <v>12840.0</v>
      </c>
      <c r="BS351" s="14">
        <v>11666.0</v>
      </c>
      <c r="BT351" s="14"/>
      <c r="BW351" s="2"/>
      <c r="BX351" s="2"/>
      <c r="BY351" s="2"/>
      <c r="BZ351" s="2"/>
      <c r="CA351" s="2"/>
      <c r="CB351" s="2"/>
      <c r="CC351" s="2"/>
      <c r="CD351" s="2"/>
      <c r="CE351" s="2"/>
    </row>
    <row r="352" spans="8:8" s="12" ht="20.0" customFormat="1" customHeight="1">
      <c r="A352" s="15">
        <v>24.0</v>
      </c>
      <c r="B352" s="14">
        <v>15319.0</v>
      </c>
      <c r="C352" s="14">
        <v>15317.0</v>
      </c>
      <c r="D352" s="14">
        <v>15315.0</v>
      </c>
      <c r="E352" s="14">
        <v>15313.0</v>
      </c>
      <c r="F352" s="14">
        <v>15310.0</v>
      </c>
      <c r="G352" s="14">
        <v>15307.0</v>
      </c>
      <c r="H352" s="14">
        <v>15304.0</v>
      </c>
      <c r="I352" s="14">
        <v>15300.0</v>
      </c>
      <c r="J352" s="14">
        <v>15295.0</v>
      </c>
      <c r="K352" s="14">
        <v>15290.0</v>
      </c>
      <c r="L352" s="14">
        <v>15285.0</v>
      </c>
      <c r="M352" s="14">
        <v>15279.0</v>
      </c>
      <c r="N352" s="14">
        <v>15274.0</v>
      </c>
      <c r="O352" s="14">
        <v>15269.0</v>
      </c>
      <c r="P352" s="14">
        <v>15263.0</v>
      </c>
      <c r="Q352" s="14">
        <v>15258.0</v>
      </c>
      <c r="R352" s="14">
        <v>15253.0</v>
      </c>
      <c r="S352" s="14">
        <v>15248.0</v>
      </c>
      <c r="T352" s="14">
        <v>15245.0</v>
      </c>
      <c r="U352" s="14">
        <v>15242.0</v>
      </c>
      <c r="V352" s="14">
        <v>15240.0</v>
      </c>
      <c r="W352" s="14">
        <v>15238.0</v>
      </c>
      <c r="X352" s="14">
        <v>15236.0</v>
      </c>
      <c r="Y352" s="14">
        <v>15234.0</v>
      </c>
      <c r="Z352" s="14">
        <v>15231.0</v>
      </c>
      <c r="AA352" s="14">
        <v>15228.0</v>
      </c>
      <c r="AB352" s="14">
        <v>15225.0</v>
      </c>
      <c r="AC352" s="14">
        <v>15222.0</v>
      </c>
      <c r="AD352" s="14">
        <v>15218.0</v>
      </c>
      <c r="AE352" s="14">
        <v>15213.0</v>
      </c>
      <c r="AF352" s="14">
        <v>15208.0</v>
      </c>
      <c r="AG352" s="14">
        <v>15203.0</v>
      </c>
      <c r="AH352" s="14">
        <v>15197.0</v>
      </c>
      <c r="AI352" s="14">
        <v>15189.0</v>
      </c>
      <c r="AJ352" s="14">
        <v>15180.0</v>
      </c>
      <c r="AK352" s="14">
        <v>15170.0</v>
      </c>
      <c r="AL352" s="14">
        <v>15159.0</v>
      </c>
      <c r="AM352" s="14">
        <v>15145.0</v>
      </c>
      <c r="AN352" s="14">
        <v>15130.0</v>
      </c>
      <c r="AO352" s="14">
        <v>15113.0</v>
      </c>
      <c r="AP352" s="14">
        <v>15094.0</v>
      </c>
      <c r="AQ352" s="14">
        <v>15074.0</v>
      </c>
      <c r="AR352" s="14">
        <v>15057.0</v>
      </c>
      <c r="AS352" s="14">
        <v>15042.0</v>
      </c>
      <c r="AT352" s="14">
        <v>15031.0</v>
      </c>
      <c r="AU352" s="14">
        <v>15023.0</v>
      </c>
      <c r="AV352" s="14">
        <v>15020.0</v>
      </c>
      <c r="AW352" s="14">
        <v>15019.0</v>
      </c>
      <c r="AX352" s="14">
        <v>15019.0</v>
      </c>
      <c r="AY352" s="14">
        <v>15020.0</v>
      </c>
      <c r="AZ352" s="14">
        <v>15021.0</v>
      </c>
      <c r="BA352" s="14">
        <v>15023.0</v>
      </c>
      <c r="BB352" s="14">
        <v>15025.0</v>
      </c>
      <c r="BC352" s="14">
        <v>15024.0</v>
      </c>
      <c r="BD352" s="14">
        <v>15020.0</v>
      </c>
      <c r="BE352" s="14">
        <v>15010.0</v>
      </c>
      <c r="BF352" s="14">
        <v>14995.0</v>
      </c>
      <c r="BG352" s="14">
        <v>14973.0</v>
      </c>
      <c r="BH352" s="14">
        <v>14943.0</v>
      </c>
      <c r="BI352" s="14">
        <v>14902.0</v>
      </c>
      <c r="BJ352" s="14">
        <v>14849.0</v>
      </c>
      <c r="BK352" s="14">
        <v>14777.0</v>
      </c>
      <c r="BL352" s="14">
        <v>14684.0</v>
      </c>
      <c r="BM352" s="14">
        <v>14571.0</v>
      </c>
      <c r="BN352" s="14">
        <v>14434.0</v>
      </c>
      <c r="BO352" s="14">
        <v>14252.0</v>
      </c>
      <c r="BP352" s="14">
        <v>14018.0</v>
      </c>
      <c r="BQ352" s="14">
        <v>13687.0</v>
      </c>
      <c r="BR352" s="14">
        <v>13161.0</v>
      </c>
      <c r="BS352" s="14">
        <v>11897.0</v>
      </c>
      <c r="BT352" s="14"/>
      <c r="BW352" s="2"/>
      <c r="BX352" s="2"/>
      <c r="BY352" s="2"/>
      <c r="BZ352" s="2"/>
      <c r="CA352" s="2"/>
      <c r="CB352" s="2"/>
      <c r="CC352" s="2"/>
      <c r="CD352" s="2"/>
      <c r="CE352" s="2"/>
    </row>
    <row r="353" spans="8:8" s="12" ht="20.0" customFormat="1" customHeight="1">
      <c r="A353" s="15">
        <v>25.0</v>
      </c>
      <c r="B353" s="14">
        <v>15701.0</v>
      </c>
      <c r="C353" s="14">
        <v>15700.0</v>
      </c>
      <c r="D353" s="14">
        <v>15698.0</v>
      </c>
      <c r="E353" s="14">
        <v>15695.0</v>
      </c>
      <c r="F353" s="14">
        <v>15693.0</v>
      </c>
      <c r="G353" s="14">
        <v>15689.0</v>
      </c>
      <c r="H353" s="14">
        <v>15686.0</v>
      </c>
      <c r="I353" s="14">
        <v>15682.0</v>
      </c>
      <c r="J353" s="14">
        <v>15677.0</v>
      </c>
      <c r="K353" s="14">
        <v>15672.0</v>
      </c>
      <c r="L353" s="14">
        <v>15666.0</v>
      </c>
      <c r="M353" s="14">
        <v>15661.0</v>
      </c>
      <c r="N353" s="14">
        <v>15655.0</v>
      </c>
      <c r="O353" s="14">
        <v>15650.0</v>
      </c>
      <c r="P353" s="14">
        <v>15644.0</v>
      </c>
      <c r="Q353" s="14">
        <v>15639.0</v>
      </c>
      <c r="R353" s="14">
        <v>15633.0</v>
      </c>
      <c r="S353" s="14">
        <v>15629.0</v>
      </c>
      <c r="T353" s="14">
        <v>15626.0</v>
      </c>
      <c r="U353" s="14">
        <v>15623.0</v>
      </c>
      <c r="V353" s="14">
        <v>15621.0</v>
      </c>
      <c r="W353" s="14">
        <v>15619.0</v>
      </c>
      <c r="X353" s="14">
        <v>15617.0</v>
      </c>
      <c r="Y353" s="14">
        <v>15615.0</v>
      </c>
      <c r="Z353" s="14">
        <v>15612.0</v>
      </c>
      <c r="AA353" s="14">
        <v>15609.0</v>
      </c>
      <c r="AB353" s="14">
        <v>15606.0</v>
      </c>
      <c r="AC353" s="14">
        <v>15602.0</v>
      </c>
      <c r="AD353" s="14">
        <v>15598.0</v>
      </c>
      <c r="AE353" s="14">
        <v>15594.0</v>
      </c>
      <c r="AF353" s="14">
        <v>15589.0</v>
      </c>
      <c r="AG353" s="14">
        <v>15583.0</v>
      </c>
      <c r="AH353" s="14">
        <v>15577.0</v>
      </c>
      <c r="AI353" s="14">
        <v>15569.0</v>
      </c>
      <c r="AJ353" s="14">
        <v>15560.0</v>
      </c>
      <c r="AK353" s="14">
        <v>15550.0</v>
      </c>
      <c r="AL353" s="14">
        <v>15537.0</v>
      </c>
      <c r="AM353" s="14">
        <v>15524.0</v>
      </c>
      <c r="AN353" s="14">
        <v>15508.0</v>
      </c>
      <c r="AO353" s="14">
        <v>15491.0</v>
      </c>
      <c r="AP353" s="14">
        <v>15471.0</v>
      </c>
      <c r="AQ353" s="14">
        <v>15451.0</v>
      </c>
      <c r="AR353" s="14">
        <v>15433.0</v>
      </c>
      <c r="AS353" s="14">
        <v>15418.0</v>
      </c>
      <c r="AT353" s="14">
        <v>15407.0</v>
      </c>
      <c r="AU353" s="14">
        <v>15399.0</v>
      </c>
      <c r="AV353" s="14">
        <v>15395.0</v>
      </c>
      <c r="AW353" s="14">
        <v>15394.0</v>
      </c>
      <c r="AX353" s="14">
        <v>15394.0</v>
      </c>
      <c r="AY353" s="14">
        <v>15395.0</v>
      </c>
      <c r="AZ353" s="14">
        <v>15396.0</v>
      </c>
      <c r="BA353" s="14">
        <v>15398.0</v>
      </c>
      <c r="BB353" s="14">
        <v>15401.0</v>
      </c>
      <c r="BC353" s="14">
        <v>15400.0</v>
      </c>
      <c r="BD353" s="14">
        <v>15395.0</v>
      </c>
      <c r="BE353" s="14">
        <v>15386.0</v>
      </c>
      <c r="BF353" s="14">
        <v>15370.0</v>
      </c>
      <c r="BG353" s="14">
        <v>15348.0</v>
      </c>
      <c r="BH353" s="14">
        <v>15316.0</v>
      </c>
      <c r="BI353" s="14">
        <v>15275.0</v>
      </c>
      <c r="BJ353" s="14">
        <v>15220.0</v>
      </c>
      <c r="BK353" s="14">
        <v>15146.0</v>
      </c>
      <c r="BL353" s="14">
        <v>15051.0</v>
      </c>
      <c r="BM353" s="14">
        <v>14935.0</v>
      </c>
      <c r="BN353" s="14">
        <v>14795.0</v>
      </c>
      <c r="BO353" s="14">
        <v>14608.0</v>
      </c>
      <c r="BP353" s="14">
        <v>14368.0</v>
      </c>
      <c r="BQ353" s="14">
        <v>14029.0</v>
      </c>
      <c r="BR353" s="14">
        <v>13489.0</v>
      </c>
      <c r="BS353" s="14">
        <v>12195.0</v>
      </c>
      <c r="BT353" s="14"/>
      <c r="BW353" s="2"/>
      <c r="BX353" s="2"/>
      <c r="BY353" s="2"/>
      <c r="BZ353" s="2"/>
      <c r="CA353" s="2"/>
      <c r="CB353" s="2"/>
      <c r="CC353" s="2"/>
      <c r="CD353" s="2"/>
      <c r="CE353" s="2"/>
    </row>
    <row r="354" spans="8:8" s="12" ht="20.0" customFormat="1" customHeight="1">
      <c r="A354" s="15">
        <v>26.0</v>
      </c>
      <c r="B354" s="14">
        <v>16094.0</v>
      </c>
      <c r="C354" s="14">
        <v>16092.0</v>
      </c>
      <c r="D354" s="14">
        <v>16090.0</v>
      </c>
      <c r="E354" s="14">
        <v>16088.0</v>
      </c>
      <c r="F354" s="14">
        <v>16085.0</v>
      </c>
      <c r="G354" s="14">
        <v>16082.0</v>
      </c>
      <c r="H354" s="14">
        <v>16078.0</v>
      </c>
      <c r="I354" s="14">
        <v>16074.0</v>
      </c>
      <c r="J354" s="14">
        <v>16069.0</v>
      </c>
      <c r="K354" s="14">
        <v>16064.0</v>
      </c>
      <c r="L354" s="14">
        <v>16058.0</v>
      </c>
      <c r="M354" s="14">
        <v>16052.0</v>
      </c>
      <c r="N354" s="14">
        <v>16046.0</v>
      </c>
      <c r="O354" s="14">
        <v>16041.0</v>
      </c>
      <c r="P354" s="14">
        <v>16035.0</v>
      </c>
      <c r="Q354" s="14">
        <v>16029.0</v>
      </c>
      <c r="R354" s="14">
        <v>16024.0</v>
      </c>
      <c r="S354" s="14">
        <v>16020.0</v>
      </c>
      <c r="T354" s="14">
        <v>16016.0</v>
      </c>
      <c r="U354" s="14">
        <v>16014.0</v>
      </c>
      <c r="V354" s="14">
        <v>16011.0</v>
      </c>
      <c r="W354" s="14">
        <v>16009.0</v>
      </c>
      <c r="X354" s="14">
        <v>16007.0</v>
      </c>
      <c r="Y354" s="14">
        <v>16005.0</v>
      </c>
      <c r="Z354" s="14">
        <v>16002.0</v>
      </c>
      <c r="AA354" s="14">
        <v>15999.0</v>
      </c>
      <c r="AB354" s="14">
        <v>15996.0</v>
      </c>
      <c r="AC354" s="14">
        <v>15992.0</v>
      </c>
      <c r="AD354" s="14">
        <v>15988.0</v>
      </c>
      <c r="AE354" s="14">
        <v>15984.0</v>
      </c>
      <c r="AF354" s="14">
        <v>15978.0</v>
      </c>
      <c r="AG354" s="14">
        <v>15972.0</v>
      </c>
      <c r="AH354" s="14">
        <v>15966.0</v>
      </c>
      <c r="AI354" s="14">
        <v>15958.0</v>
      </c>
      <c r="AJ354" s="14">
        <v>15949.0</v>
      </c>
      <c r="AK354" s="14">
        <v>15938.0</v>
      </c>
      <c r="AL354" s="14">
        <v>15926.0</v>
      </c>
      <c r="AM354" s="14">
        <v>15912.0</v>
      </c>
      <c r="AN354" s="14">
        <v>15896.0</v>
      </c>
      <c r="AO354" s="14">
        <v>15878.0</v>
      </c>
      <c r="AP354" s="14">
        <v>15858.0</v>
      </c>
      <c r="AQ354" s="14">
        <v>15837.0</v>
      </c>
      <c r="AR354" s="14">
        <v>15819.0</v>
      </c>
      <c r="AS354" s="14">
        <v>15804.0</v>
      </c>
      <c r="AT354" s="14">
        <v>15792.0</v>
      </c>
      <c r="AU354" s="14">
        <v>15784.0</v>
      </c>
      <c r="AV354" s="14">
        <v>15780.0</v>
      </c>
      <c r="AW354" s="14">
        <v>15779.0</v>
      </c>
      <c r="AX354" s="14">
        <v>15779.0</v>
      </c>
      <c r="AY354" s="14">
        <v>15780.0</v>
      </c>
      <c r="AZ354" s="14">
        <v>15781.0</v>
      </c>
      <c r="BA354" s="14">
        <v>15783.0</v>
      </c>
      <c r="BB354" s="14">
        <v>15786.0</v>
      </c>
      <c r="BC354" s="14">
        <v>15785.0</v>
      </c>
      <c r="BD354" s="14">
        <v>15780.0</v>
      </c>
      <c r="BE354" s="14">
        <v>15770.0</v>
      </c>
      <c r="BF354" s="14">
        <v>15754.0</v>
      </c>
      <c r="BG354" s="14">
        <v>15731.0</v>
      </c>
      <c r="BH354" s="14">
        <v>15699.0</v>
      </c>
      <c r="BI354" s="14">
        <v>15656.0</v>
      </c>
      <c r="BJ354" s="14">
        <v>15600.0</v>
      </c>
      <c r="BK354" s="14">
        <v>15525.0</v>
      </c>
      <c r="BL354" s="14">
        <v>15427.0</v>
      </c>
      <c r="BM354" s="14">
        <v>15308.0</v>
      </c>
      <c r="BN354" s="14">
        <v>15165.0</v>
      </c>
      <c r="BO354" s="14">
        <v>14973.0</v>
      </c>
      <c r="BP354" s="14">
        <v>14727.0</v>
      </c>
      <c r="BQ354" s="14">
        <v>14379.0</v>
      </c>
      <c r="BR354" s="14">
        <v>13826.0</v>
      </c>
      <c r="BS354" s="14">
        <v>12499.0</v>
      </c>
      <c r="BT354" s="14"/>
      <c r="BW354" s="2"/>
      <c r="BX354" s="2"/>
      <c r="BY354" s="2"/>
      <c r="BZ354" s="2"/>
      <c r="CA354" s="2"/>
      <c r="CB354" s="2"/>
      <c r="CC354" s="2"/>
      <c r="CD354" s="2"/>
      <c r="CE354" s="2"/>
    </row>
    <row r="355" spans="8:8" s="12" ht="20.0" customFormat="1" customHeight="1">
      <c r="A355" s="15">
        <v>27.0</v>
      </c>
      <c r="B355" s="14">
        <v>16496.0</v>
      </c>
      <c r="C355" s="14">
        <v>16494.0</v>
      </c>
      <c r="D355" s="14">
        <v>16492.0</v>
      </c>
      <c r="E355" s="14">
        <v>16490.0</v>
      </c>
      <c r="F355" s="14">
        <v>16487.0</v>
      </c>
      <c r="G355" s="14">
        <v>16484.0</v>
      </c>
      <c r="H355" s="14">
        <v>16480.0</v>
      </c>
      <c r="I355" s="14">
        <v>16475.0</v>
      </c>
      <c r="J355" s="14">
        <v>16471.0</v>
      </c>
      <c r="K355" s="14">
        <v>16465.0</v>
      </c>
      <c r="L355" s="14">
        <v>16459.0</v>
      </c>
      <c r="M355" s="14">
        <v>16453.0</v>
      </c>
      <c r="N355" s="14">
        <v>16448.0</v>
      </c>
      <c r="O355" s="14">
        <v>16442.0</v>
      </c>
      <c r="P355" s="14">
        <v>16436.0</v>
      </c>
      <c r="Q355" s="14">
        <v>16430.0</v>
      </c>
      <c r="R355" s="14">
        <v>16425.0</v>
      </c>
      <c r="S355" s="14">
        <v>16420.0</v>
      </c>
      <c r="T355" s="14">
        <v>16417.0</v>
      </c>
      <c r="U355" s="14">
        <v>16414.0</v>
      </c>
      <c r="V355" s="14">
        <v>16411.0</v>
      </c>
      <c r="W355" s="14">
        <v>16410.0</v>
      </c>
      <c r="X355" s="14">
        <v>16407.0</v>
      </c>
      <c r="Y355" s="14">
        <v>16405.0</v>
      </c>
      <c r="Z355" s="14">
        <v>16402.0</v>
      </c>
      <c r="AA355" s="14">
        <v>16399.0</v>
      </c>
      <c r="AB355" s="14">
        <v>16396.0</v>
      </c>
      <c r="AC355" s="14">
        <v>16392.0</v>
      </c>
      <c r="AD355" s="14">
        <v>16388.0</v>
      </c>
      <c r="AE355" s="14">
        <v>16383.0</v>
      </c>
      <c r="AF355" s="14">
        <v>16378.0</v>
      </c>
      <c r="AG355" s="14">
        <v>16372.0</v>
      </c>
      <c r="AH355" s="14">
        <v>16365.0</v>
      </c>
      <c r="AI355" s="14">
        <v>16357.0</v>
      </c>
      <c r="AJ355" s="14">
        <v>16348.0</v>
      </c>
      <c r="AK355" s="14">
        <v>16337.0</v>
      </c>
      <c r="AL355" s="14">
        <v>16324.0</v>
      </c>
      <c r="AM355" s="14">
        <v>16310.0</v>
      </c>
      <c r="AN355" s="14">
        <v>16293.0</v>
      </c>
      <c r="AO355" s="14">
        <v>16275.0</v>
      </c>
      <c r="AP355" s="14">
        <v>16255.0</v>
      </c>
      <c r="AQ355" s="14">
        <v>16233.0</v>
      </c>
      <c r="AR355" s="14">
        <v>16214.0</v>
      </c>
      <c r="AS355" s="14">
        <v>16199.0</v>
      </c>
      <c r="AT355" s="14">
        <v>16187.0</v>
      </c>
      <c r="AU355" s="14">
        <v>16178.0</v>
      </c>
      <c r="AV355" s="14">
        <v>16174.0</v>
      </c>
      <c r="AW355" s="14">
        <v>16174.0</v>
      </c>
      <c r="AX355" s="14">
        <v>16174.0</v>
      </c>
      <c r="AY355" s="14">
        <v>16174.0</v>
      </c>
      <c r="AZ355" s="14">
        <v>16176.0</v>
      </c>
      <c r="BA355" s="14">
        <v>16178.0</v>
      </c>
      <c r="BB355" s="14">
        <v>16180.0</v>
      </c>
      <c r="BC355" s="14">
        <v>16179.0</v>
      </c>
      <c r="BD355" s="14">
        <v>16174.0</v>
      </c>
      <c r="BE355" s="14">
        <v>16164.0</v>
      </c>
      <c r="BF355" s="14">
        <v>16148.0</v>
      </c>
      <c r="BG355" s="14">
        <v>16124.0</v>
      </c>
      <c r="BH355" s="14">
        <v>16092.0</v>
      </c>
      <c r="BI355" s="14">
        <v>16048.0</v>
      </c>
      <c r="BJ355" s="14">
        <v>15990.0</v>
      </c>
      <c r="BK355" s="14">
        <v>15912.0</v>
      </c>
      <c r="BL355" s="14">
        <v>15812.0</v>
      </c>
      <c r="BM355" s="14">
        <v>15691.0</v>
      </c>
      <c r="BN355" s="14">
        <v>15544.0</v>
      </c>
      <c r="BO355" s="14">
        <v>15347.0</v>
      </c>
      <c r="BP355" s="14">
        <v>15095.0</v>
      </c>
      <c r="BQ355" s="14">
        <v>14738.0</v>
      </c>
      <c r="BR355" s="14">
        <v>14172.0</v>
      </c>
      <c r="BS355" s="14">
        <v>12811.0</v>
      </c>
      <c r="BT355" s="14"/>
      <c r="BW355" s="2"/>
      <c r="BX355" s="2"/>
      <c r="BY355" s="2"/>
      <c r="BZ355" s="2"/>
      <c r="CA355" s="2"/>
      <c r="CB355" s="2"/>
      <c r="CC355" s="2"/>
      <c r="CD355" s="2"/>
      <c r="CE355" s="2"/>
    </row>
    <row r="356" spans="8:8" s="12" ht="20.0" customFormat="1" customHeight="1">
      <c r="A356" s="15">
        <v>28.0</v>
      </c>
      <c r="B356" s="14">
        <v>16908.0</v>
      </c>
      <c r="C356" s="14">
        <v>16907.0</v>
      </c>
      <c r="D356" s="14">
        <v>16905.0</v>
      </c>
      <c r="E356" s="14">
        <v>16902.0</v>
      </c>
      <c r="F356" s="14">
        <v>16899.0</v>
      </c>
      <c r="G356" s="14">
        <v>16896.0</v>
      </c>
      <c r="H356" s="14">
        <v>16892.0</v>
      </c>
      <c r="I356" s="14">
        <v>16887.0</v>
      </c>
      <c r="J356" s="14">
        <v>16882.0</v>
      </c>
      <c r="K356" s="14">
        <v>16877.0</v>
      </c>
      <c r="L356" s="14">
        <v>16871.0</v>
      </c>
      <c r="M356" s="14">
        <v>16865.0</v>
      </c>
      <c r="N356" s="14">
        <v>16859.0</v>
      </c>
      <c r="O356" s="14">
        <v>16853.0</v>
      </c>
      <c r="P356" s="14">
        <v>16847.0</v>
      </c>
      <c r="Q356" s="14">
        <v>16841.0</v>
      </c>
      <c r="R356" s="14">
        <v>16835.0</v>
      </c>
      <c r="S356" s="14">
        <v>16831.0</v>
      </c>
      <c r="T356" s="14">
        <v>16827.0</v>
      </c>
      <c r="U356" s="14">
        <v>16824.0</v>
      </c>
      <c r="V356" s="14">
        <v>16822.0</v>
      </c>
      <c r="W356" s="14">
        <v>16820.0</v>
      </c>
      <c r="X356" s="14">
        <v>16818.0</v>
      </c>
      <c r="Y356" s="14">
        <v>16815.0</v>
      </c>
      <c r="Z356" s="14">
        <v>16812.0</v>
      </c>
      <c r="AA356" s="14">
        <v>16809.0</v>
      </c>
      <c r="AB356" s="14">
        <v>16806.0</v>
      </c>
      <c r="AC356" s="14">
        <v>16802.0</v>
      </c>
      <c r="AD356" s="14">
        <v>16798.0</v>
      </c>
      <c r="AE356" s="14">
        <v>16793.0</v>
      </c>
      <c r="AF356" s="14">
        <v>16787.0</v>
      </c>
      <c r="AG356" s="14">
        <v>16781.0</v>
      </c>
      <c r="AH356" s="14">
        <v>16774.0</v>
      </c>
      <c r="AI356" s="14">
        <v>16766.0</v>
      </c>
      <c r="AJ356" s="14">
        <v>16756.0</v>
      </c>
      <c r="AK356" s="14">
        <v>16745.0</v>
      </c>
      <c r="AL356" s="14">
        <v>16732.0</v>
      </c>
      <c r="AM356" s="14">
        <v>16717.0</v>
      </c>
      <c r="AN356" s="14">
        <v>16701.0</v>
      </c>
      <c r="AO356" s="14">
        <v>16682.0</v>
      </c>
      <c r="AP356" s="14">
        <v>16661.0</v>
      </c>
      <c r="AQ356" s="14">
        <v>16639.0</v>
      </c>
      <c r="AR356" s="14">
        <v>16620.0</v>
      </c>
      <c r="AS356" s="14">
        <v>16604.0</v>
      </c>
      <c r="AT356" s="14">
        <v>16591.0</v>
      </c>
      <c r="AU356" s="14">
        <v>16583.0</v>
      </c>
      <c r="AV356" s="14">
        <v>16579.0</v>
      </c>
      <c r="AW356" s="14">
        <v>16578.0</v>
      </c>
      <c r="AX356" s="14">
        <v>16578.0</v>
      </c>
      <c r="AY356" s="14">
        <v>16579.0</v>
      </c>
      <c r="AZ356" s="14">
        <v>16580.0</v>
      </c>
      <c r="BA356" s="14">
        <v>16582.0</v>
      </c>
      <c r="BB356" s="14">
        <v>16584.0</v>
      </c>
      <c r="BC356" s="14">
        <v>16584.0</v>
      </c>
      <c r="BD356" s="14">
        <v>16578.0</v>
      </c>
      <c r="BE356" s="14">
        <v>16568.0</v>
      </c>
      <c r="BF356" s="14">
        <v>16552.0</v>
      </c>
      <c r="BG356" s="14">
        <v>16527.0</v>
      </c>
      <c r="BH356" s="14">
        <v>16494.0</v>
      </c>
      <c r="BI356" s="14">
        <v>16449.0</v>
      </c>
      <c r="BJ356" s="14">
        <v>16390.0</v>
      </c>
      <c r="BK356" s="14">
        <v>16310.0</v>
      </c>
      <c r="BL356" s="14">
        <v>16207.0</v>
      </c>
      <c r="BM356" s="14">
        <v>16083.0</v>
      </c>
      <c r="BN356" s="14">
        <v>15932.0</v>
      </c>
      <c r="BO356" s="14">
        <v>15730.0</v>
      </c>
      <c r="BP356" s="14">
        <v>15472.0</v>
      </c>
      <c r="BQ356" s="14">
        <v>15106.0</v>
      </c>
      <c r="BR356" s="14">
        <v>14526.0</v>
      </c>
      <c r="BS356" s="14">
        <v>13131.0</v>
      </c>
      <c r="BT356" s="14"/>
      <c r="BW356" s="2"/>
      <c r="BX356" s="2"/>
      <c r="BY356" s="2"/>
      <c r="BZ356" s="2"/>
      <c r="CA356" s="2"/>
      <c r="CB356" s="2"/>
      <c r="CC356" s="2"/>
      <c r="CD356" s="2"/>
      <c r="CE356" s="2"/>
    </row>
    <row r="357" spans="8:8" s="12" ht="20.0" customFormat="1" customHeight="1">
      <c r="A357" s="15">
        <v>29.0</v>
      </c>
      <c r="B357" s="14">
        <v>17331.0</v>
      </c>
      <c r="C357" s="14">
        <v>17330.0</v>
      </c>
      <c r="D357" s="14">
        <v>17327.0</v>
      </c>
      <c r="E357" s="14">
        <v>17325.0</v>
      </c>
      <c r="F357" s="14">
        <v>17322.0</v>
      </c>
      <c r="G357" s="14">
        <v>17318.0</v>
      </c>
      <c r="H357" s="14">
        <v>17314.0</v>
      </c>
      <c r="I357" s="14">
        <v>17310.0</v>
      </c>
      <c r="J357" s="14">
        <v>17304.0</v>
      </c>
      <c r="K357" s="14">
        <v>17299.0</v>
      </c>
      <c r="L357" s="14">
        <v>17292.0</v>
      </c>
      <c r="M357" s="14">
        <v>17286.0</v>
      </c>
      <c r="N357" s="14">
        <v>17280.0</v>
      </c>
      <c r="O357" s="14">
        <v>17274.0</v>
      </c>
      <c r="P357" s="14">
        <v>17268.0</v>
      </c>
      <c r="Q357" s="14">
        <v>17262.0</v>
      </c>
      <c r="R357" s="14">
        <v>17256.0</v>
      </c>
      <c r="S357" s="14">
        <v>17251.0</v>
      </c>
      <c r="T357" s="14">
        <v>17248.0</v>
      </c>
      <c r="U357" s="14">
        <v>17245.0</v>
      </c>
      <c r="V357" s="14">
        <v>17242.0</v>
      </c>
      <c r="W357" s="14">
        <v>17240.0</v>
      </c>
      <c r="X357" s="14">
        <v>17238.0</v>
      </c>
      <c r="Y357" s="14">
        <v>17235.0</v>
      </c>
      <c r="Z357" s="14">
        <v>17233.0</v>
      </c>
      <c r="AA357" s="14">
        <v>17229.0</v>
      </c>
      <c r="AB357" s="14">
        <v>17226.0</v>
      </c>
      <c r="AC357" s="14">
        <v>17222.0</v>
      </c>
      <c r="AD357" s="14">
        <v>17217.0</v>
      </c>
      <c r="AE357" s="14">
        <v>17212.0</v>
      </c>
      <c r="AF357" s="14">
        <v>17207.0</v>
      </c>
      <c r="AG357" s="14">
        <v>17201.0</v>
      </c>
      <c r="AH357" s="14">
        <v>17194.0</v>
      </c>
      <c r="AI357" s="14">
        <v>17185.0</v>
      </c>
      <c r="AJ357" s="14">
        <v>17175.0</v>
      </c>
      <c r="AK357" s="14">
        <v>17164.0</v>
      </c>
      <c r="AL357" s="14">
        <v>17150.0</v>
      </c>
      <c r="AM357" s="14">
        <v>17135.0</v>
      </c>
      <c r="AN357" s="14">
        <v>17118.0</v>
      </c>
      <c r="AO357" s="14">
        <v>17099.0</v>
      </c>
      <c r="AP357" s="14">
        <v>17077.0</v>
      </c>
      <c r="AQ357" s="14">
        <v>17055.0</v>
      </c>
      <c r="AR357" s="14">
        <v>17035.0</v>
      </c>
      <c r="AS357" s="14">
        <v>17019.0</v>
      </c>
      <c r="AT357" s="14">
        <v>17006.0</v>
      </c>
      <c r="AU357" s="14">
        <v>16997.0</v>
      </c>
      <c r="AV357" s="14">
        <v>16993.0</v>
      </c>
      <c r="AW357" s="14">
        <v>16992.0</v>
      </c>
      <c r="AX357" s="14">
        <v>16992.0</v>
      </c>
      <c r="AY357" s="14">
        <v>16993.0</v>
      </c>
      <c r="AZ357" s="14">
        <v>16995.0</v>
      </c>
      <c r="BA357" s="14">
        <v>16997.0</v>
      </c>
      <c r="BB357" s="14">
        <v>16999.0</v>
      </c>
      <c r="BC357" s="14">
        <v>16998.0</v>
      </c>
      <c r="BD357" s="14">
        <v>16993.0</v>
      </c>
      <c r="BE357" s="14">
        <v>16982.0</v>
      </c>
      <c r="BF357" s="14">
        <v>16965.0</v>
      </c>
      <c r="BG357" s="14">
        <v>16940.0</v>
      </c>
      <c r="BH357" s="14">
        <v>16906.0</v>
      </c>
      <c r="BI357" s="14">
        <v>16860.0</v>
      </c>
      <c r="BJ357" s="14">
        <v>16799.0</v>
      </c>
      <c r="BK357" s="14">
        <v>16717.0</v>
      </c>
      <c r="BL357" s="14">
        <v>16612.0</v>
      </c>
      <c r="BM357" s="14">
        <v>16485.0</v>
      </c>
      <c r="BN357" s="14">
        <v>16330.0</v>
      </c>
      <c r="BO357" s="14">
        <v>16123.0</v>
      </c>
      <c r="BP357" s="14">
        <v>15858.0</v>
      </c>
      <c r="BQ357" s="14">
        <v>15484.0</v>
      </c>
      <c r="BR357" s="14">
        <v>14888.0</v>
      </c>
      <c r="BS357" s="14">
        <v>13459.0</v>
      </c>
      <c r="BT357" s="14"/>
      <c r="BW357" s="2"/>
      <c r="BX357" s="2"/>
      <c r="BY357" s="2"/>
      <c r="BZ357" s="2"/>
      <c r="CA357" s="2"/>
      <c r="CB357" s="2"/>
      <c r="CC357" s="2"/>
      <c r="CD357" s="2"/>
      <c r="CE357" s="2"/>
    </row>
    <row r="358" spans="8:8" s="12" ht="20.0" customFormat="1" customHeight="1">
      <c r="A358" s="15">
        <v>30.0</v>
      </c>
      <c r="B358" s="14">
        <v>17764.0</v>
      </c>
      <c r="C358" s="14">
        <v>17763.0</v>
      </c>
      <c r="D358" s="14">
        <v>17761.0</v>
      </c>
      <c r="E358" s="14">
        <v>17758.0</v>
      </c>
      <c r="F358" s="14">
        <v>17755.0</v>
      </c>
      <c r="G358" s="14">
        <v>17751.0</v>
      </c>
      <c r="H358" s="14">
        <v>17747.0</v>
      </c>
      <c r="I358" s="14">
        <v>17742.0</v>
      </c>
      <c r="J358" s="14">
        <v>17737.0</v>
      </c>
      <c r="K358" s="14">
        <v>17731.0</v>
      </c>
      <c r="L358" s="14">
        <v>17725.0</v>
      </c>
      <c r="M358" s="14">
        <v>17718.0</v>
      </c>
      <c r="N358" s="14">
        <v>17712.0</v>
      </c>
      <c r="O358" s="14">
        <v>17706.0</v>
      </c>
      <c r="P358" s="14">
        <v>17700.0</v>
      </c>
      <c r="Q358" s="14">
        <v>17693.0</v>
      </c>
      <c r="R358" s="14">
        <v>17688.0</v>
      </c>
      <c r="S358" s="14">
        <v>17683.0</v>
      </c>
      <c r="T358" s="14">
        <v>17679.0</v>
      </c>
      <c r="U358" s="14">
        <v>17676.0</v>
      </c>
      <c r="V358" s="14">
        <v>17673.0</v>
      </c>
      <c r="W358" s="14">
        <v>17671.0</v>
      </c>
      <c r="X358" s="14">
        <v>17669.0</v>
      </c>
      <c r="Y358" s="14">
        <v>17666.0</v>
      </c>
      <c r="Z358" s="14">
        <v>17663.0</v>
      </c>
      <c r="AA358" s="14">
        <v>17660.0</v>
      </c>
      <c r="AB358" s="14">
        <v>17657.0</v>
      </c>
      <c r="AC358" s="14">
        <v>17653.0</v>
      </c>
      <c r="AD358" s="14">
        <v>17648.0</v>
      </c>
      <c r="AE358" s="14">
        <v>17643.0</v>
      </c>
      <c r="AF358" s="14">
        <v>17637.0</v>
      </c>
      <c r="AG358" s="14">
        <v>17631.0</v>
      </c>
      <c r="AH358" s="14">
        <v>17623.0</v>
      </c>
      <c r="AI358" s="14">
        <v>17615.0</v>
      </c>
      <c r="AJ358" s="14">
        <v>17605.0</v>
      </c>
      <c r="AK358" s="14">
        <v>17593.0</v>
      </c>
      <c r="AL358" s="14">
        <v>17579.0</v>
      </c>
      <c r="AM358" s="14">
        <v>17564.0</v>
      </c>
      <c r="AN358" s="14">
        <v>17546.0</v>
      </c>
      <c r="AO358" s="14">
        <v>17526.0</v>
      </c>
      <c r="AP358" s="14">
        <v>17504.0</v>
      </c>
      <c r="AQ358" s="14">
        <v>17481.0</v>
      </c>
      <c r="AR358" s="14">
        <v>17461.0</v>
      </c>
      <c r="AS358" s="14">
        <v>17444.0</v>
      </c>
      <c r="AT358" s="14">
        <v>17431.0</v>
      </c>
      <c r="AU358" s="14">
        <v>17422.0</v>
      </c>
      <c r="AV358" s="14">
        <v>17418.0</v>
      </c>
      <c r="AW358" s="14">
        <v>17417.0</v>
      </c>
      <c r="AX358" s="14">
        <v>17417.0</v>
      </c>
      <c r="AY358" s="14">
        <v>17418.0</v>
      </c>
      <c r="AZ358" s="14">
        <v>17419.0</v>
      </c>
      <c r="BA358" s="14">
        <v>17421.0</v>
      </c>
      <c r="BB358" s="14">
        <v>17424.0</v>
      </c>
      <c r="BC358" s="14">
        <v>17423.0</v>
      </c>
      <c r="BD358" s="14">
        <v>17417.0</v>
      </c>
      <c r="BE358" s="14">
        <v>17407.0</v>
      </c>
      <c r="BF358" s="14">
        <v>17389.0</v>
      </c>
      <c r="BG358" s="14">
        <v>17364.0</v>
      </c>
      <c r="BH358" s="14">
        <v>17328.0</v>
      </c>
      <c r="BI358" s="14">
        <v>17281.0</v>
      </c>
      <c r="BJ358" s="14">
        <v>17219.0</v>
      </c>
      <c r="BK358" s="14">
        <v>17135.0</v>
      </c>
      <c r="BL358" s="14">
        <v>17027.0</v>
      </c>
      <c r="BM358" s="14">
        <v>16896.0</v>
      </c>
      <c r="BN358" s="14">
        <v>16738.0</v>
      </c>
      <c r="BO358" s="14">
        <v>16526.0</v>
      </c>
      <c r="BP358" s="14">
        <v>16254.0</v>
      </c>
      <c r="BQ358" s="14">
        <v>15870.0</v>
      </c>
      <c r="BR358" s="14">
        <v>15260.0</v>
      </c>
      <c r="BS358" s="14">
        <v>13795.0</v>
      </c>
      <c r="BT358" s="14"/>
      <c r="BW358" s="2"/>
      <c r="BX358" s="2"/>
      <c r="BY358" s="2"/>
      <c r="BZ358" s="2"/>
      <c r="CA358" s="2"/>
      <c r="CB358" s="2"/>
      <c r="CC358" s="2"/>
      <c r="CD358" s="2"/>
      <c r="CE358" s="2"/>
    </row>
    <row r="359" spans="8:8" s="12" ht="20.0" customFormat="1" customHeight="1">
      <c r="A359" s="15">
        <v>31.0</v>
      </c>
      <c r="B359" s="14">
        <v>18209.0</v>
      </c>
      <c r="C359" s="14">
        <v>18207.0</v>
      </c>
      <c r="D359" s="14">
        <v>18205.0</v>
      </c>
      <c r="E359" s="14">
        <v>18202.0</v>
      </c>
      <c r="F359" s="14">
        <v>18199.0</v>
      </c>
      <c r="G359" s="14">
        <v>18195.0</v>
      </c>
      <c r="H359" s="14">
        <v>18191.0</v>
      </c>
      <c r="I359" s="14">
        <v>18186.0</v>
      </c>
      <c r="J359" s="14">
        <v>18180.0</v>
      </c>
      <c r="K359" s="14">
        <v>18174.0</v>
      </c>
      <c r="L359" s="14">
        <v>18168.0</v>
      </c>
      <c r="M359" s="14">
        <v>18161.0</v>
      </c>
      <c r="N359" s="14">
        <v>18155.0</v>
      </c>
      <c r="O359" s="14">
        <v>18149.0</v>
      </c>
      <c r="P359" s="14">
        <v>18142.0</v>
      </c>
      <c r="Q359" s="14">
        <v>18136.0</v>
      </c>
      <c r="R359" s="14">
        <v>18130.0</v>
      </c>
      <c r="S359" s="14">
        <v>18125.0</v>
      </c>
      <c r="T359" s="14">
        <v>18121.0</v>
      </c>
      <c r="U359" s="14">
        <v>18118.0</v>
      </c>
      <c r="V359" s="14">
        <v>18115.0</v>
      </c>
      <c r="W359" s="14">
        <v>18113.0</v>
      </c>
      <c r="X359" s="14">
        <v>18111.0</v>
      </c>
      <c r="Y359" s="14">
        <v>18108.0</v>
      </c>
      <c r="Z359" s="14">
        <v>18105.0</v>
      </c>
      <c r="AA359" s="14">
        <v>18102.0</v>
      </c>
      <c r="AB359" s="14">
        <v>18098.0</v>
      </c>
      <c r="AC359" s="14">
        <v>18094.0</v>
      </c>
      <c r="AD359" s="14">
        <v>18089.0</v>
      </c>
      <c r="AE359" s="14">
        <v>18084.0</v>
      </c>
      <c r="AF359" s="14">
        <v>18078.0</v>
      </c>
      <c r="AG359" s="14">
        <v>18071.0</v>
      </c>
      <c r="AH359" s="14">
        <v>18064.0</v>
      </c>
      <c r="AI359" s="14">
        <v>18055.0</v>
      </c>
      <c r="AJ359" s="14">
        <v>18045.0</v>
      </c>
      <c r="AK359" s="14">
        <v>18033.0</v>
      </c>
      <c r="AL359" s="14">
        <v>18019.0</v>
      </c>
      <c r="AM359" s="14">
        <v>18003.0</v>
      </c>
      <c r="AN359" s="14">
        <v>17985.0</v>
      </c>
      <c r="AO359" s="14">
        <v>17965.0</v>
      </c>
      <c r="AP359" s="14">
        <v>17942.0</v>
      </c>
      <c r="AQ359" s="14">
        <v>17918.0</v>
      </c>
      <c r="AR359" s="14">
        <v>17898.0</v>
      </c>
      <c r="AS359" s="14">
        <v>17880.0</v>
      </c>
      <c r="AT359" s="14">
        <v>17867.0</v>
      </c>
      <c r="AU359" s="14">
        <v>17858.0</v>
      </c>
      <c r="AV359" s="14">
        <v>17853.0</v>
      </c>
      <c r="AW359" s="14">
        <v>17852.0</v>
      </c>
      <c r="AX359" s="14">
        <v>17852.0</v>
      </c>
      <c r="AY359" s="14">
        <v>17853.0</v>
      </c>
      <c r="AZ359" s="14">
        <v>17855.0</v>
      </c>
      <c r="BA359" s="14">
        <v>17857.0</v>
      </c>
      <c r="BB359" s="14">
        <v>17859.0</v>
      </c>
      <c r="BC359" s="14">
        <v>17858.0</v>
      </c>
      <c r="BD359" s="14">
        <v>17853.0</v>
      </c>
      <c r="BE359" s="14">
        <v>17842.0</v>
      </c>
      <c r="BF359" s="14">
        <v>17824.0</v>
      </c>
      <c r="BG359" s="14">
        <v>17797.0</v>
      </c>
      <c r="BH359" s="14">
        <v>17761.0</v>
      </c>
      <c r="BI359" s="14">
        <v>17713.0</v>
      </c>
      <c r="BJ359" s="14">
        <v>17649.0</v>
      </c>
      <c r="BK359" s="14">
        <v>17563.0</v>
      </c>
      <c r="BL359" s="14">
        <v>17452.0</v>
      </c>
      <c r="BM359" s="14">
        <v>17318.0</v>
      </c>
      <c r="BN359" s="14">
        <v>17156.0</v>
      </c>
      <c r="BO359" s="14">
        <v>16939.0</v>
      </c>
      <c r="BP359" s="14">
        <v>16660.0</v>
      </c>
      <c r="BQ359" s="14">
        <v>16266.0</v>
      </c>
      <c r="BR359" s="14">
        <v>15641.0</v>
      </c>
      <c r="BS359" s="14">
        <v>14139.0</v>
      </c>
      <c r="BT359" s="14"/>
      <c r="BW359" s="2"/>
      <c r="BX359" s="2"/>
      <c r="BY359" s="2"/>
      <c r="BZ359" s="2"/>
      <c r="CA359" s="2"/>
      <c r="CB359" s="2"/>
      <c r="CC359" s="2"/>
      <c r="CD359" s="2"/>
      <c r="CE359" s="2"/>
    </row>
    <row r="360" spans="8:8" s="12" ht="20.0" customFormat="1" customHeight="1">
      <c r="A360" s="15">
        <v>32.0</v>
      </c>
      <c r="B360" s="14">
        <v>18664.0</v>
      </c>
      <c r="C360" s="14">
        <v>18662.0</v>
      </c>
      <c r="D360" s="14">
        <v>18660.0</v>
      </c>
      <c r="E360" s="14">
        <v>18657.0</v>
      </c>
      <c r="F360" s="14">
        <v>18654.0</v>
      </c>
      <c r="G360" s="14">
        <v>18650.0</v>
      </c>
      <c r="H360" s="14">
        <v>18645.0</v>
      </c>
      <c r="I360" s="14">
        <v>18640.0</v>
      </c>
      <c r="J360" s="14">
        <v>18635.0</v>
      </c>
      <c r="K360" s="14">
        <v>18629.0</v>
      </c>
      <c r="L360" s="14">
        <v>18622.0</v>
      </c>
      <c r="M360" s="14">
        <v>18615.0</v>
      </c>
      <c r="N360" s="14">
        <v>18609.0</v>
      </c>
      <c r="O360" s="14">
        <v>18602.0</v>
      </c>
      <c r="P360" s="14">
        <v>18596.0</v>
      </c>
      <c r="Q360" s="14">
        <v>18589.0</v>
      </c>
      <c r="R360" s="14">
        <v>18583.0</v>
      </c>
      <c r="S360" s="14">
        <v>18578.0</v>
      </c>
      <c r="T360" s="14">
        <v>18574.0</v>
      </c>
      <c r="U360" s="14">
        <v>18571.0</v>
      </c>
      <c r="V360" s="14">
        <v>18568.0</v>
      </c>
      <c r="W360" s="14">
        <v>18566.0</v>
      </c>
      <c r="X360" s="14">
        <v>18563.0</v>
      </c>
      <c r="Y360" s="14">
        <v>18561.0</v>
      </c>
      <c r="Z360" s="14">
        <v>18558.0</v>
      </c>
      <c r="AA360" s="14">
        <v>18554.0</v>
      </c>
      <c r="AB360" s="14">
        <v>18550.0</v>
      </c>
      <c r="AC360" s="14">
        <v>18546.0</v>
      </c>
      <c r="AD360" s="14">
        <v>18541.0</v>
      </c>
      <c r="AE360" s="14">
        <v>18536.0</v>
      </c>
      <c r="AF360" s="14">
        <v>18530.0</v>
      </c>
      <c r="AG360" s="14">
        <v>18523.0</v>
      </c>
      <c r="AH360" s="14">
        <v>18515.0</v>
      </c>
      <c r="AI360" s="14">
        <v>18506.0</v>
      </c>
      <c r="AJ360" s="14">
        <v>18496.0</v>
      </c>
      <c r="AK360" s="14">
        <v>18483.0</v>
      </c>
      <c r="AL360" s="14">
        <v>18469.0</v>
      </c>
      <c r="AM360" s="14">
        <v>18453.0</v>
      </c>
      <c r="AN360" s="14">
        <v>18434.0</v>
      </c>
      <c r="AO360" s="14">
        <v>18414.0</v>
      </c>
      <c r="AP360" s="14">
        <v>18390.0</v>
      </c>
      <c r="AQ360" s="14">
        <v>18366.0</v>
      </c>
      <c r="AR360" s="14">
        <v>18345.0</v>
      </c>
      <c r="AS360" s="14">
        <v>18327.0</v>
      </c>
      <c r="AT360" s="14">
        <v>18313.0</v>
      </c>
      <c r="AU360" s="14">
        <v>18304.0</v>
      </c>
      <c r="AV360" s="14">
        <v>18300.0</v>
      </c>
      <c r="AW360" s="14">
        <v>18299.0</v>
      </c>
      <c r="AX360" s="14">
        <v>18299.0</v>
      </c>
      <c r="AY360" s="14">
        <v>18299.0</v>
      </c>
      <c r="AZ360" s="14">
        <v>18301.0</v>
      </c>
      <c r="BA360" s="14">
        <v>18303.0</v>
      </c>
      <c r="BB360" s="14">
        <v>18306.0</v>
      </c>
      <c r="BC360" s="14">
        <v>18304.0</v>
      </c>
      <c r="BD360" s="14">
        <v>18299.0</v>
      </c>
      <c r="BE360" s="14">
        <v>18287.0</v>
      </c>
      <c r="BF360" s="14">
        <v>18269.0</v>
      </c>
      <c r="BG360" s="14">
        <v>18242.0</v>
      </c>
      <c r="BH360" s="14">
        <v>18205.0</v>
      </c>
      <c r="BI360" s="14">
        <v>18155.0</v>
      </c>
      <c r="BJ360" s="14">
        <v>18090.0</v>
      </c>
      <c r="BK360" s="14">
        <v>18002.0</v>
      </c>
      <c r="BL360" s="14">
        <v>17888.0</v>
      </c>
      <c r="BM360" s="14">
        <v>17751.0</v>
      </c>
      <c r="BN360" s="14">
        <v>17584.0</v>
      </c>
      <c r="BO360" s="14">
        <v>17362.0</v>
      </c>
      <c r="BP360" s="14">
        <v>17076.0</v>
      </c>
      <c r="BQ360" s="14">
        <v>16673.0</v>
      </c>
      <c r="BR360" s="14">
        <v>16031.0</v>
      </c>
      <c r="BS360" s="14">
        <v>14492.0</v>
      </c>
      <c r="BT360" s="14"/>
      <c r="BW360" s="2"/>
      <c r="BX360" s="2"/>
      <c r="BY360" s="2"/>
      <c r="BZ360" s="2"/>
      <c r="CA360" s="2"/>
      <c r="CB360" s="2"/>
      <c r="CC360" s="2"/>
      <c r="CD360" s="2"/>
      <c r="CE360" s="2"/>
    </row>
    <row r="361" spans="8:8" s="12" ht="20.0" customFormat="1" customHeight="1">
      <c r="A361" s="15">
        <v>33.0</v>
      </c>
      <c r="B361" s="14">
        <v>19130.0</v>
      </c>
      <c r="C361" s="14">
        <v>19129.0</v>
      </c>
      <c r="D361" s="14">
        <v>19126.0</v>
      </c>
      <c r="E361" s="14">
        <v>19123.0</v>
      </c>
      <c r="F361" s="14">
        <v>19120.0</v>
      </c>
      <c r="G361" s="14">
        <v>19116.0</v>
      </c>
      <c r="H361" s="14">
        <v>19111.0</v>
      </c>
      <c r="I361" s="14">
        <v>19106.0</v>
      </c>
      <c r="J361" s="14">
        <v>19101.0</v>
      </c>
      <c r="K361" s="14">
        <v>19094.0</v>
      </c>
      <c r="L361" s="14">
        <v>19088.0</v>
      </c>
      <c r="M361" s="14">
        <v>19081.0</v>
      </c>
      <c r="N361" s="14">
        <v>19074.0</v>
      </c>
      <c r="O361" s="14">
        <v>19067.0</v>
      </c>
      <c r="P361" s="14">
        <v>19061.0</v>
      </c>
      <c r="Q361" s="14">
        <v>19054.0</v>
      </c>
      <c r="R361" s="14">
        <v>19048.0</v>
      </c>
      <c r="S361" s="14">
        <v>19042.0</v>
      </c>
      <c r="T361" s="14">
        <v>19038.0</v>
      </c>
      <c r="U361" s="14">
        <v>19035.0</v>
      </c>
      <c r="V361" s="14">
        <v>19032.0</v>
      </c>
      <c r="W361" s="14">
        <v>19030.0</v>
      </c>
      <c r="X361" s="14">
        <v>19027.0</v>
      </c>
      <c r="Y361" s="14">
        <v>19025.0</v>
      </c>
      <c r="Z361" s="14">
        <v>19022.0</v>
      </c>
      <c r="AA361" s="14">
        <v>19018.0</v>
      </c>
      <c r="AB361" s="14">
        <v>19014.0</v>
      </c>
      <c r="AC361" s="14">
        <v>19010.0</v>
      </c>
      <c r="AD361" s="14">
        <v>19005.0</v>
      </c>
      <c r="AE361" s="14">
        <v>18999.0</v>
      </c>
      <c r="AF361" s="14">
        <v>18993.0</v>
      </c>
      <c r="AG361" s="14">
        <v>18986.0</v>
      </c>
      <c r="AH361" s="14">
        <v>18978.0</v>
      </c>
      <c r="AI361" s="14">
        <v>18969.0</v>
      </c>
      <c r="AJ361" s="14">
        <v>18958.0</v>
      </c>
      <c r="AK361" s="14">
        <v>18945.0</v>
      </c>
      <c r="AL361" s="14">
        <v>18931.0</v>
      </c>
      <c r="AM361" s="14">
        <v>18914.0</v>
      </c>
      <c r="AN361" s="14">
        <v>18895.0</v>
      </c>
      <c r="AO361" s="14">
        <v>18874.0</v>
      </c>
      <c r="AP361" s="14">
        <v>18850.0</v>
      </c>
      <c r="AQ361" s="14">
        <v>18825.0</v>
      </c>
      <c r="AR361" s="14">
        <v>18803.0</v>
      </c>
      <c r="AS361" s="14">
        <v>18785.0</v>
      </c>
      <c r="AT361" s="14">
        <v>18771.0</v>
      </c>
      <c r="AU361" s="14">
        <v>18762.0</v>
      </c>
      <c r="AV361" s="14">
        <v>18757.0</v>
      </c>
      <c r="AW361" s="14">
        <v>18756.0</v>
      </c>
      <c r="AX361" s="14">
        <v>18756.0</v>
      </c>
      <c r="AY361" s="14">
        <v>18757.0</v>
      </c>
      <c r="AZ361" s="14">
        <v>18758.0</v>
      </c>
      <c r="BA361" s="14">
        <v>18760.0</v>
      </c>
      <c r="BB361" s="14">
        <v>18763.0</v>
      </c>
      <c r="BC361" s="14">
        <v>18762.0</v>
      </c>
      <c r="BD361" s="14">
        <v>18756.0</v>
      </c>
      <c r="BE361" s="14">
        <v>18744.0</v>
      </c>
      <c r="BF361" s="14">
        <v>18725.0</v>
      </c>
      <c r="BG361" s="14">
        <v>18698.0</v>
      </c>
      <c r="BH361" s="14">
        <v>18660.0</v>
      </c>
      <c r="BI361" s="14">
        <v>18609.0</v>
      </c>
      <c r="BJ361" s="14">
        <v>18542.0</v>
      </c>
      <c r="BK361" s="14">
        <v>18452.0</v>
      </c>
      <c r="BL361" s="14">
        <v>18335.0</v>
      </c>
      <c r="BM361" s="14">
        <v>18194.0</v>
      </c>
      <c r="BN361" s="14">
        <v>18023.0</v>
      </c>
      <c r="BO361" s="14">
        <v>17795.0</v>
      </c>
      <c r="BP361" s="14">
        <v>17502.0</v>
      </c>
      <c r="BQ361" s="14">
        <v>17089.0</v>
      </c>
      <c r="BR361" s="14">
        <v>16431.0</v>
      </c>
      <c r="BS361" s="14">
        <v>14854.0</v>
      </c>
      <c r="BT361" s="14"/>
      <c r="BW361" s="2"/>
      <c r="BX361" s="2"/>
      <c r="BY361" s="2"/>
      <c r="BZ361" s="2"/>
      <c r="CA361" s="2"/>
      <c r="CB361" s="2"/>
      <c r="CC361" s="2"/>
      <c r="CD361" s="2"/>
      <c r="CE361" s="2"/>
    </row>
    <row r="362" spans="8:8" s="12" ht="20.0" customFormat="1" customHeight="1">
      <c r="A362" s="15">
        <v>34.0</v>
      </c>
      <c r="B362" s="14">
        <v>19609.0</v>
      </c>
      <c r="C362" s="14">
        <v>19607.0</v>
      </c>
      <c r="D362" s="14">
        <v>19604.0</v>
      </c>
      <c r="E362" s="14">
        <v>19601.0</v>
      </c>
      <c r="F362" s="14">
        <v>19598.0</v>
      </c>
      <c r="G362" s="14">
        <v>19594.0</v>
      </c>
      <c r="H362" s="14">
        <v>19589.0</v>
      </c>
      <c r="I362" s="14">
        <v>19584.0</v>
      </c>
      <c r="J362" s="14">
        <v>19578.0</v>
      </c>
      <c r="K362" s="14">
        <v>19572.0</v>
      </c>
      <c r="L362" s="14">
        <v>19565.0</v>
      </c>
      <c r="M362" s="14">
        <v>19558.0</v>
      </c>
      <c r="N362" s="14">
        <v>19551.0</v>
      </c>
      <c r="O362" s="14">
        <v>19544.0</v>
      </c>
      <c r="P362" s="14">
        <v>19537.0</v>
      </c>
      <c r="Q362" s="14">
        <v>19530.0</v>
      </c>
      <c r="R362" s="14">
        <v>19524.0</v>
      </c>
      <c r="S362" s="14">
        <v>19518.0</v>
      </c>
      <c r="T362" s="14">
        <v>19514.0</v>
      </c>
      <c r="U362" s="14">
        <v>19511.0</v>
      </c>
      <c r="V362" s="14">
        <v>19508.0</v>
      </c>
      <c r="W362" s="14">
        <v>19506.0</v>
      </c>
      <c r="X362" s="14">
        <v>19503.0</v>
      </c>
      <c r="Y362" s="14">
        <v>19500.0</v>
      </c>
      <c r="Z362" s="14">
        <v>19497.0</v>
      </c>
      <c r="AA362" s="14">
        <v>19494.0</v>
      </c>
      <c r="AB362" s="14">
        <v>19490.0</v>
      </c>
      <c r="AC362" s="14">
        <v>19485.0</v>
      </c>
      <c r="AD362" s="14">
        <v>19480.0</v>
      </c>
      <c r="AE362" s="14">
        <v>19474.0</v>
      </c>
      <c r="AF362" s="14">
        <v>19468.0</v>
      </c>
      <c r="AG362" s="14">
        <v>19461.0</v>
      </c>
      <c r="AH362" s="14">
        <v>19453.0</v>
      </c>
      <c r="AI362" s="14">
        <v>19443.0</v>
      </c>
      <c r="AJ362" s="14">
        <v>19432.0</v>
      </c>
      <c r="AK362" s="14">
        <v>19419.0</v>
      </c>
      <c r="AL362" s="14">
        <v>19404.0</v>
      </c>
      <c r="AM362" s="14">
        <v>19387.0</v>
      </c>
      <c r="AN362" s="14">
        <v>19367.0</v>
      </c>
      <c r="AO362" s="14">
        <v>19346.0</v>
      </c>
      <c r="AP362" s="14">
        <v>19321.0</v>
      </c>
      <c r="AQ362" s="14">
        <v>19296.0</v>
      </c>
      <c r="AR362" s="14">
        <v>19274.0</v>
      </c>
      <c r="AS362" s="14">
        <v>19255.0</v>
      </c>
      <c r="AT362" s="14">
        <v>19240.0</v>
      </c>
      <c r="AU362" s="14">
        <v>19230.0</v>
      </c>
      <c r="AV362" s="14">
        <v>19226.0</v>
      </c>
      <c r="AW362" s="14">
        <v>19225.0</v>
      </c>
      <c r="AX362" s="14">
        <v>19225.0</v>
      </c>
      <c r="AY362" s="14">
        <v>19225.0</v>
      </c>
      <c r="AZ362" s="14">
        <v>19227.0</v>
      </c>
      <c r="BA362" s="14">
        <v>19229.0</v>
      </c>
      <c r="BB362" s="14">
        <v>19232.0</v>
      </c>
      <c r="BC362" s="14">
        <v>19231.0</v>
      </c>
      <c r="BD362" s="14">
        <v>19225.0</v>
      </c>
      <c r="BE362" s="14">
        <v>19213.0</v>
      </c>
      <c r="BF362" s="14">
        <v>19193.0</v>
      </c>
      <c r="BG362" s="14">
        <v>19165.0</v>
      </c>
      <c r="BH362" s="14">
        <v>19126.0</v>
      </c>
      <c r="BI362" s="14">
        <v>19073.0</v>
      </c>
      <c r="BJ362" s="14">
        <v>19005.0</v>
      </c>
      <c r="BK362" s="14">
        <v>18912.0</v>
      </c>
      <c r="BL362" s="14">
        <v>18793.0</v>
      </c>
      <c r="BM362" s="14">
        <v>18648.0</v>
      </c>
      <c r="BN362" s="14">
        <v>18473.0</v>
      </c>
      <c r="BO362" s="14">
        <v>18239.0</v>
      </c>
      <c r="BP362" s="14">
        <v>17939.0</v>
      </c>
      <c r="BQ362" s="14">
        <v>17515.0</v>
      </c>
      <c r="BR362" s="14">
        <v>16841.0</v>
      </c>
      <c r="BS362" s="14">
        <v>15224.0</v>
      </c>
      <c r="BT362" s="14"/>
      <c r="BW362" s="2"/>
      <c r="BX362" s="2"/>
      <c r="BY362" s="2"/>
      <c r="BZ362" s="2"/>
      <c r="CA362" s="2"/>
      <c r="CB362" s="2"/>
      <c r="CC362" s="2"/>
      <c r="CD362" s="2"/>
      <c r="CE362" s="2"/>
    </row>
    <row r="363" spans="8:8" s="12" ht="20.0" customFormat="1" customHeight="1">
      <c r="A363" s="15">
        <v>35.0</v>
      </c>
      <c r="B363" s="14">
        <v>20099.0</v>
      </c>
      <c r="C363" s="14">
        <v>20097.0</v>
      </c>
      <c r="D363" s="14">
        <v>20094.0</v>
      </c>
      <c r="E363" s="14">
        <v>20091.0</v>
      </c>
      <c r="F363" s="14">
        <v>20088.0</v>
      </c>
      <c r="G363" s="14">
        <v>20084.0</v>
      </c>
      <c r="H363" s="14">
        <v>20079.0</v>
      </c>
      <c r="I363" s="14">
        <v>20074.0</v>
      </c>
      <c r="J363" s="14">
        <v>20068.0</v>
      </c>
      <c r="K363" s="14">
        <v>20061.0</v>
      </c>
      <c r="L363" s="14">
        <v>20054.0</v>
      </c>
      <c r="M363" s="14">
        <v>20047.0</v>
      </c>
      <c r="N363" s="14">
        <v>20040.0</v>
      </c>
      <c r="O363" s="14">
        <v>20033.0</v>
      </c>
      <c r="P363" s="14">
        <v>20026.0</v>
      </c>
      <c r="Q363" s="14">
        <v>20019.0</v>
      </c>
      <c r="R363" s="14">
        <v>20012.0</v>
      </c>
      <c r="S363" s="14">
        <v>20006.0</v>
      </c>
      <c r="T363" s="14">
        <v>20002.0</v>
      </c>
      <c r="U363" s="14">
        <v>19999.0</v>
      </c>
      <c r="V363" s="14">
        <v>19996.0</v>
      </c>
      <c r="W363" s="14">
        <v>19993.0</v>
      </c>
      <c r="X363" s="14">
        <v>19991.0</v>
      </c>
      <c r="Y363" s="14">
        <v>19988.0</v>
      </c>
      <c r="Z363" s="14">
        <v>19985.0</v>
      </c>
      <c r="AA363" s="14">
        <v>19981.0</v>
      </c>
      <c r="AB363" s="14">
        <v>19977.0</v>
      </c>
      <c r="AC363" s="14">
        <v>19972.0</v>
      </c>
      <c r="AD363" s="14">
        <v>19967.0</v>
      </c>
      <c r="AE363" s="14">
        <v>19961.0</v>
      </c>
      <c r="AF363" s="14">
        <v>19955.0</v>
      </c>
      <c r="AG363" s="14">
        <v>19947.0</v>
      </c>
      <c r="AH363" s="14">
        <v>19939.0</v>
      </c>
      <c r="AI363" s="14">
        <v>19929.0</v>
      </c>
      <c r="AJ363" s="14">
        <v>19918.0</v>
      </c>
      <c r="AK363" s="14">
        <v>19904.0</v>
      </c>
      <c r="AL363" s="14">
        <v>19889.0</v>
      </c>
      <c r="AM363" s="14">
        <v>19871.0</v>
      </c>
      <c r="AN363" s="14">
        <v>19852.0</v>
      </c>
      <c r="AO363" s="14">
        <v>19829.0</v>
      </c>
      <c r="AP363" s="14">
        <v>19804.0</v>
      </c>
      <c r="AQ363" s="14">
        <v>19778.0</v>
      </c>
      <c r="AR363" s="14">
        <v>19755.0</v>
      </c>
      <c r="AS363" s="14">
        <v>19736.0</v>
      </c>
      <c r="AT363" s="14">
        <v>19721.0</v>
      </c>
      <c r="AU363" s="14">
        <v>19711.0</v>
      </c>
      <c r="AV363" s="14">
        <v>19706.0</v>
      </c>
      <c r="AW363" s="14">
        <v>19705.0</v>
      </c>
      <c r="AX363" s="14">
        <v>19705.0</v>
      </c>
      <c r="AY363" s="14">
        <v>19706.0</v>
      </c>
      <c r="AZ363" s="14">
        <v>19708.0</v>
      </c>
      <c r="BA363" s="14">
        <v>19710.0</v>
      </c>
      <c r="BB363" s="14">
        <v>19712.0</v>
      </c>
      <c r="BC363" s="14">
        <v>19711.0</v>
      </c>
      <c r="BD363" s="14">
        <v>19705.0</v>
      </c>
      <c r="BE363" s="14">
        <v>19693.0</v>
      </c>
      <c r="BF363" s="14">
        <v>19673.0</v>
      </c>
      <c r="BG363" s="14">
        <v>19644.0</v>
      </c>
      <c r="BH363" s="14">
        <v>19604.0</v>
      </c>
      <c r="BI363" s="14">
        <v>19550.0</v>
      </c>
      <c r="BJ363" s="14">
        <v>19480.0</v>
      </c>
      <c r="BK363" s="14">
        <v>19385.0</v>
      </c>
      <c r="BL363" s="14">
        <v>19262.0</v>
      </c>
      <c r="BM363" s="14">
        <v>19114.0</v>
      </c>
      <c r="BN363" s="14">
        <v>18934.0</v>
      </c>
      <c r="BO363" s="14">
        <v>18694.0</v>
      </c>
      <c r="BP363" s="14">
        <v>18386.0</v>
      </c>
      <c r="BQ363" s="14">
        <v>17952.0</v>
      </c>
      <c r="BR363" s="14">
        <v>17261.0</v>
      </c>
      <c r="BS363" s="14">
        <v>15604.0</v>
      </c>
      <c r="BT363" s="14"/>
      <c r="BW363" s="2"/>
      <c r="BX363" s="2"/>
      <c r="BY363" s="2"/>
      <c r="BZ363" s="2"/>
      <c r="CA363" s="2"/>
      <c r="CB363" s="2"/>
      <c r="CC363" s="2"/>
      <c r="CD363" s="2"/>
      <c r="CE363" s="2"/>
    </row>
    <row r="364" spans="8:8" s="12" ht="20.0" customFormat="1" customHeight="1">
      <c r="A364" s="15">
        <v>36.0</v>
      </c>
      <c r="B364" s="14">
        <v>20601.0</v>
      </c>
      <c r="C364" s="14">
        <v>20599.0</v>
      </c>
      <c r="D364" s="14">
        <v>20597.0</v>
      </c>
      <c r="E364" s="14">
        <v>20594.0</v>
      </c>
      <c r="F364" s="14">
        <v>20590.0</v>
      </c>
      <c r="G364" s="14">
        <v>20586.0</v>
      </c>
      <c r="H364" s="14">
        <v>20581.0</v>
      </c>
      <c r="I364" s="14">
        <v>20576.0</v>
      </c>
      <c r="J364" s="14">
        <v>20569.0</v>
      </c>
      <c r="K364" s="14">
        <v>20563.0</v>
      </c>
      <c r="L364" s="14">
        <v>20555.0</v>
      </c>
      <c r="M364" s="14">
        <v>20548.0</v>
      </c>
      <c r="N364" s="14">
        <v>20541.0</v>
      </c>
      <c r="O364" s="14">
        <v>20533.0</v>
      </c>
      <c r="P364" s="14">
        <v>20526.0</v>
      </c>
      <c r="Q364" s="14">
        <v>20519.0</v>
      </c>
      <c r="R364" s="14">
        <v>20512.0</v>
      </c>
      <c r="S364" s="14">
        <v>20506.0</v>
      </c>
      <c r="T364" s="14">
        <v>20502.0</v>
      </c>
      <c r="U364" s="14">
        <v>20499.0</v>
      </c>
      <c r="V364" s="14">
        <v>20496.0</v>
      </c>
      <c r="W364" s="14">
        <v>20493.0</v>
      </c>
      <c r="X364" s="14">
        <v>20490.0</v>
      </c>
      <c r="Y364" s="14">
        <v>20487.0</v>
      </c>
      <c r="Z364" s="14">
        <v>20484.0</v>
      </c>
      <c r="AA364" s="14">
        <v>20480.0</v>
      </c>
      <c r="AB364" s="14">
        <v>20476.0</v>
      </c>
      <c r="AC364" s="14">
        <v>20471.0</v>
      </c>
      <c r="AD364" s="14">
        <v>20466.0</v>
      </c>
      <c r="AE364" s="14">
        <v>20460.0</v>
      </c>
      <c r="AF364" s="14">
        <v>20453.0</v>
      </c>
      <c r="AG364" s="14">
        <v>20446.0</v>
      </c>
      <c r="AH364" s="14">
        <v>20438.0</v>
      </c>
      <c r="AI364" s="14">
        <v>20428.0</v>
      </c>
      <c r="AJ364" s="14">
        <v>20416.0</v>
      </c>
      <c r="AK364" s="14">
        <v>20402.0</v>
      </c>
      <c r="AL364" s="14">
        <v>20386.0</v>
      </c>
      <c r="AM364" s="14">
        <v>20368.0</v>
      </c>
      <c r="AN364" s="14">
        <v>20348.0</v>
      </c>
      <c r="AO364" s="14">
        <v>20325.0</v>
      </c>
      <c r="AP364" s="14">
        <v>20299.0</v>
      </c>
      <c r="AQ364" s="14">
        <v>20273.0</v>
      </c>
      <c r="AR364" s="14">
        <v>20249.0</v>
      </c>
      <c r="AS364" s="14">
        <v>20229.0</v>
      </c>
      <c r="AT364" s="14">
        <v>20214.0</v>
      </c>
      <c r="AU364" s="14">
        <v>20204.0</v>
      </c>
      <c r="AV364" s="14">
        <v>20199.0</v>
      </c>
      <c r="AW364" s="14">
        <v>20198.0</v>
      </c>
      <c r="AX364" s="14">
        <v>20198.0</v>
      </c>
      <c r="AY364" s="14">
        <v>20198.0</v>
      </c>
      <c r="AZ364" s="14">
        <v>20200.0</v>
      </c>
      <c r="BA364" s="14">
        <v>20202.0</v>
      </c>
      <c r="BB364" s="14">
        <v>20205.0</v>
      </c>
      <c r="BC364" s="14">
        <v>20204.0</v>
      </c>
      <c r="BD364" s="14">
        <v>20197.0</v>
      </c>
      <c r="BE364" s="14">
        <v>20185.0</v>
      </c>
      <c r="BF364" s="14">
        <v>20164.0</v>
      </c>
      <c r="BG364" s="14">
        <v>20134.0</v>
      </c>
      <c r="BH364" s="14">
        <v>20093.0</v>
      </c>
      <c r="BI364" s="14">
        <v>20038.0</v>
      </c>
      <c r="BJ364" s="14">
        <v>19966.0</v>
      </c>
      <c r="BK364" s="14">
        <v>19869.0</v>
      </c>
      <c r="BL364" s="14">
        <v>19743.0</v>
      </c>
      <c r="BM364" s="14">
        <v>19591.0</v>
      </c>
      <c r="BN364" s="14">
        <v>19407.0</v>
      </c>
      <c r="BO364" s="14">
        <v>19161.0</v>
      </c>
      <c r="BP364" s="14">
        <v>18845.0</v>
      </c>
      <c r="BQ364" s="14">
        <v>18400.0</v>
      </c>
      <c r="BR364" s="14">
        <v>17692.0</v>
      </c>
      <c r="BS364" s="14">
        <v>15993.0</v>
      </c>
      <c r="BT364" s="14"/>
      <c r="BW364" s="2"/>
      <c r="BX364" s="2"/>
      <c r="BY364" s="2"/>
      <c r="BZ364" s="2"/>
      <c r="CA364" s="2"/>
      <c r="CB364" s="2"/>
      <c r="CC364" s="2"/>
      <c r="CD364" s="2"/>
      <c r="CE364" s="2"/>
    </row>
    <row r="365" spans="8:8" s="12" ht="20.0" customFormat="1" customHeight="1">
      <c r="A365" s="15">
        <v>37.0</v>
      </c>
      <c r="B365" s="14">
        <v>21116.0</v>
      </c>
      <c r="C365" s="14">
        <v>21114.0</v>
      </c>
      <c r="D365" s="14">
        <v>21112.0</v>
      </c>
      <c r="E365" s="14">
        <v>21108.0</v>
      </c>
      <c r="F365" s="14">
        <v>21105.0</v>
      </c>
      <c r="G365" s="14">
        <v>21100.0</v>
      </c>
      <c r="H365" s="14">
        <v>21095.0</v>
      </c>
      <c r="I365" s="14">
        <v>21090.0</v>
      </c>
      <c r="J365" s="14">
        <v>21084.0</v>
      </c>
      <c r="K365" s="14">
        <v>21077.0</v>
      </c>
      <c r="L365" s="14">
        <v>21069.0</v>
      </c>
      <c r="M365" s="14">
        <v>21062.0</v>
      </c>
      <c r="N365" s="14">
        <v>21054.0</v>
      </c>
      <c r="O365" s="14">
        <v>21047.0</v>
      </c>
      <c r="P365" s="14">
        <v>21039.0</v>
      </c>
      <c r="Q365" s="14">
        <v>21032.0</v>
      </c>
      <c r="R365" s="14">
        <v>21025.0</v>
      </c>
      <c r="S365" s="14">
        <v>21019.0</v>
      </c>
      <c r="T365" s="14">
        <v>21015.0</v>
      </c>
      <c r="U365" s="14">
        <v>21011.0</v>
      </c>
      <c r="V365" s="14">
        <v>21008.0</v>
      </c>
      <c r="W365" s="14">
        <v>21006.0</v>
      </c>
      <c r="X365" s="14">
        <v>21003.0</v>
      </c>
      <c r="Y365" s="14">
        <v>21000.0</v>
      </c>
      <c r="Z365" s="14">
        <v>20996.0</v>
      </c>
      <c r="AA365" s="14">
        <v>20992.0</v>
      </c>
      <c r="AB365" s="14">
        <v>20988.0</v>
      </c>
      <c r="AC365" s="14">
        <v>20983.0</v>
      </c>
      <c r="AD365" s="14">
        <v>20978.0</v>
      </c>
      <c r="AE365" s="14">
        <v>20972.0</v>
      </c>
      <c r="AF365" s="14">
        <v>20965.0</v>
      </c>
      <c r="AG365" s="14">
        <v>20957.0</v>
      </c>
      <c r="AH365" s="14">
        <v>20948.0</v>
      </c>
      <c r="AI365" s="14">
        <v>20938.0</v>
      </c>
      <c r="AJ365" s="14">
        <v>20926.0</v>
      </c>
      <c r="AK365" s="14">
        <v>20912.0</v>
      </c>
      <c r="AL365" s="14">
        <v>20896.0</v>
      </c>
      <c r="AM365" s="14">
        <v>20877.0</v>
      </c>
      <c r="AN365" s="14">
        <v>20856.0</v>
      </c>
      <c r="AO365" s="14">
        <v>20833.0</v>
      </c>
      <c r="AP365" s="14">
        <v>20807.0</v>
      </c>
      <c r="AQ365" s="14">
        <v>20779.0</v>
      </c>
      <c r="AR365" s="14">
        <v>20755.0</v>
      </c>
      <c r="AS365" s="14">
        <v>20735.0</v>
      </c>
      <c r="AT365" s="14">
        <v>20719.0</v>
      </c>
      <c r="AU365" s="14">
        <v>20709.0</v>
      </c>
      <c r="AV365" s="14">
        <v>20704.0</v>
      </c>
      <c r="AW365" s="14">
        <v>20702.0</v>
      </c>
      <c r="AX365" s="14">
        <v>20702.0</v>
      </c>
      <c r="AY365" s="14">
        <v>20703.0</v>
      </c>
      <c r="AZ365" s="14">
        <v>20705.0</v>
      </c>
      <c r="BA365" s="14">
        <v>20707.0</v>
      </c>
      <c r="BB365" s="14">
        <v>20710.0</v>
      </c>
      <c r="BC365" s="14">
        <v>20708.0</v>
      </c>
      <c r="BD365" s="14">
        <v>20702.0</v>
      </c>
      <c r="BE365" s="14">
        <v>20689.0</v>
      </c>
      <c r="BF365" s="14">
        <v>20668.0</v>
      </c>
      <c r="BG365" s="14">
        <v>20637.0</v>
      </c>
      <c r="BH365" s="14">
        <v>20595.0</v>
      </c>
      <c r="BI365" s="14">
        <v>20538.0</v>
      </c>
      <c r="BJ365" s="14">
        <v>20465.0</v>
      </c>
      <c r="BK365" s="14">
        <v>20365.0</v>
      </c>
      <c r="BL365" s="14">
        <v>20236.0</v>
      </c>
      <c r="BM365" s="14">
        <v>20080.0</v>
      </c>
      <c r="BN365" s="14">
        <v>19891.0</v>
      </c>
      <c r="BO365" s="14">
        <v>19639.0</v>
      </c>
      <c r="BP365" s="14">
        <v>19315.0</v>
      </c>
      <c r="BQ365" s="14">
        <v>18859.0</v>
      </c>
      <c r="BR365" s="14">
        <v>18133.0</v>
      </c>
      <c r="BW365" s="2"/>
      <c r="BX365" s="2"/>
      <c r="BY365" s="2"/>
      <c r="BZ365" s="2"/>
      <c r="CA365" s="2"/>
      <c r="CB365" s="2"/>
      <c r="CC365" s="2"/>
      <c r="CD365" s="2"/>
      <c r="CE365" s="2"/>
    </row>
    <row r="366" spans="8:8" s="12" ht="20.0" customFormat="1" customHeight="1">
      <c r="A366" s="15">
        <v>38.0</v>
      </c>
      <c r="B366" s="14">
        <v>21644.0</v>
      </c>
      <c r="C366" s="14">
        <v>21642.0</v>
      </c>
      <c r="D366" s="14">
        <v>21639.0</v>
      </c>
      <c r="E366" s="14">
        <v>21636.0</v>
      </c>
      <c r="F366" s="14">
        <v>21632.0</v>
      </c>
      <c r="G366" s="14">
        <v>21628.0</v>
      </c>
      <c r="H366" s="14">
        <v>21623.0</v>
      </c>
      <c r="I366" s="14">
        <v>21617.0</v>
      </c>
      <c r="J366" s="14">
        <v>21611.0</v>
      </c>
      <c r="K366" s="14">
        <v>21604.0</v>
      </c>
      <c r="L366" s="14">
        <v>21596.0</v>
      </c>
      <c r="M366" s="14">
        <v>21588.0</v>
      </c>
      <c r="N366" s="14">
        <v>21581.0</v>
      </c>
      <c r="O366" s="14">
        <v>21573.0</v>
      </c>
      <c r="P366" s="14">
        <v>21565.0</v>
      </c>
      <c r="Q366" s="14">
        <v>21558.0</v>
      </c>
      <c r="R366" s="14">
        <v>21551.0</v>
      </c>
      <c r="S366" s="14">
        <v>21545.0</v>
      </c>
      <c r="T366" s="14">
        <v>21540.0</v>
      </c>
      <c r="U366" s="14">
        <v>21536.0</v>
      </c>
      <c r="V366" s="14">
        <v>21533.0</v>
      </c>
      <c r="W366" s="14">
        <v>21531.0</v>
      </c>
      <c r="X366" s="14">
        <v>21528.0</v>
      </c>
      <c r="Y366" s="14">
        <v>21525.0</v>
      </c>
      <c r="Z366" s="14">
        <v>21521.0</v>
      </c>
      <c r="AA366" s="14">
        <v>21517.0</v>
      </c>
      <c r="AB366" s="14">
        <v>21513.0</v>
      </c>
      <c r="AC366" s="14">
        <v>21508.0</v>
      </c>
      <c r="AD366" s="14">
        <v>21502.0</v>
      </c>
      <c r="AE366" s="14">
        <v>21496.0</v>
      </c>
      <c r="AF366" s="14">
        <v>21489.0</v>
      </c>
      <c r="AG366" s="14">
        <v>21481.0</v>
      </c>
      <c r="AH366" s="14">
        <v>21472.0</v>
      </c>
      <c r="AI366" s="14">
        <v>21462.0</v>
      </c>
      <c r="AJ366" s="14">
        <v>21449.0</v>
      </c>
      <c r="AK366" s="14">
        <v>21435.0</v>
      </c>
      <c r="AL366" s="14">
        <v>21418.0</v>
      </c>
      <c r="AM366" s="14">
        <v>21399.0</v>
      </c>
      <c r="AN366" s="14">
        <v>21378.0</v>
      </c>
      <c r="AO366" s="14">
        <v>21354.0</v>
      </c>
      <c r="AP366" s="14">
        <v>21327.0</v>
      </c>
      <c r="AQ366" s="14">
        <v>21299.0</v>
      </c>
      <c r="AR366" s="14">
        <v>21274.0</v>
      </c>
      <c r="AS366" s="14">
        <v>21253.0</v>
      </c>
      <c r="AT366" s="14">
        <v>21237.0</v>
      </c>
      <c r="AU366" s="14">
        <v>21226.0</v>
      </c>
      <c r="AV366" s="14">
        <v>21221.0</v>
      </c>
      <c r="AW366" s="14">
        <v>21220.0</v>
      </c>
      <c r="AX366" s="14">
        <v>21220.0</v>
      </c>
      <c r="AY366" s="14">
        <v>21220.0</v>
      </c>
      <c r="AZ366" s="14">
        <v>21222.0</v>
      </c>
      <c r="BA366" s="14">
        <v>21224.0</v>
      </c>
      <c r="BB366" s="14">
        <v>21227.0</v>
      </c>
      <c r="BC366" s="14">
        <v>21226.0</v>
      </c>
      <c r="BD366" s="14">
        <v>21219.0</v>
      </c>
      <c r="BE366" s="14">
        <v>21206.0</v>
      </c>
      <c r="BF366" s="14">
        <v>21184.0</v>
      </c>
      <c r="BG366" s="14">
        <v>21153.0</v>
      </c>
      <c r="BH366" s="14">
        <v>21109.0</v>
      </c>
      <c r="BI366" s="14">
        <v>21051.0</v>
      </c>
      <c r="BJ366" s="14">
        <v>20976.0</v>
      </c>
      <c r="BK366" s="14">
        <v>20873.0</v>
      </c>
      <c r="BL366" s="14">
        <v>20741.0</v>
      </c>
      <c r="BM366" s="14">
        <v>20581.0</v>
      </c>
      <c r="BN366" s="14">
        <v>20387.0</v>
      </c>
      <c r="BO366" s="14">
        <v>20129.0</v>
      </c>
      <c r="BP366" s="14">
        <v>19797.0</v>
      </c>
      <c r="BQ366" s="14">
        <v>19329.0</v>
      </c>
      <c r="BW366" s="2"/>
      <c r="BX366" s="2"/>
      <c r="BY366" s="2"/>
      <c r="BZ366" s="2"/>
      <c r="CA366" s="2"/>
      <c r="CB366" s="2"/>
      <c r="CC366" s="2"/>
      <c r="CD366" s="2"/>
      <c r="CE366" s="2"/>
    </row>
    <row r="367" spans="8:8" s="12" ht="20.0" customFormat="1" customHeight="1">
      <c r="A367" s="15">
        <v>39.0</v>
      </c>
      <c r="B367" s="14">
        <v>22185.0</v>
      </c>
      <c r="C367" s="14">
        <v>22183.0</v>
      </c>
      <c r="D367" s="14">
        <v>22180.0</v>
      </c>
      <c r="E367" s="14">
        <v>22177.0</v>
      </c>
      <c r="F367" s="14">
        <v>22173.0</v>
      </c>
      <c r="G367" s="14">
        <v>22169.0</v>
      </c>
      <c r="H367" s="14">
        <v>22163.0</v>
      </c>
      <c r="I367" s="14">
        <v>22158.0</v>
      </c>
      <c r="J367" s="14">
        <v>22151.0</v>
      </c>
      <c r="K367" s="14">
        <v>22144.0</v>
      </c>
      <c r="L367" s="14">
        <v>22136.0</v>
      </c>
      <c r="M367" s="14">
        <v>22128.0</v>
      </c>
      <c r="N367" s="14">
        <v>22120.0</v>
      </c>
      <c r="O367" s="14">
        <v>22112.0</v>
      </c>
      <c r="P367" s="14">
        <v>22104.0</v>
      </c>
      <c r="Q367" s="14">
        <v>22097.0</v>
      </c>
      <c r="R367" s="14">
        <v>22089.0</v>
      </c>
      <c r="S367" s="14">
        <v>22083.0</v>
      </c>
      <c r="T367" s="14">
        <v>22078.0</v>
      </c>
      <c r="U367" s="14">
        <v>22075.0</v>
      </c>
      <c r="V367" s="14">
        <v>22071.0</v>
      </c>
      <c r="W367" s="14">
        <v>22069.0</v>
      </c>
      <c r="X367" s="14">
        <v>22066.0</v>
      </c>
      <c r="Y367" s="14">
        <v>22063.0</v>
      </c>
      <c r="Z367" s="14">
        <v>22059.0</v>
      </c>
      <c r="AA367" s="14">
        <v>22055.0</v>
      </c>
      <c r="AB367" s="14">
        <v>22051.0</v>
      </c>
      <c r="AC367" s="14">
        <v>22045.0</v>
      </c>
      <c r="AD367" s="14">
        <v>22040.0</v>
      </c>
      <c r="AE367" s="14">
        <v>22033.0</v>
      </c>
      <c r="AF367" s="14">
        <v>22026.0</v>
      </c>
      <c r="AG367" s="14">
        <v>22018.0</v>
      </c>
      <c r="AH367" s="14">
        <v>22009.0</v>
      </c>
      <c r="AI367" s="14">
        <v>21998.0</v>
      </c>
      <c r="AJ367" s="14">
        <v>21985.0</v>
      </c>
      <c r="AK367" s="14">
        <v>21971.0</v>
      </c>
      <c r="AL367" s="14">
        <v>21954.0</v>
      </c>
      <c r="AM367" s="14">
        <v>21934.0</v>
      </c>
      <c r="AN367" s="14">
        <v>21912.0</v>
      </c>
      <c r="AO367" s="14">
        <v>21887.0</v>
      </c>
      <c r="AP367" s="14">
        <v>21860.0</v>
      </c>
      <c r="AQ367" s="14">
        <v>21831.0</v>
      </c>
      <c r="AR367" s="14">
        <v>21806.0</v>
      </c>
      <c r="AS367" s="14">
        <v>21784.0</v>
      </c>
      <c r="AT367" s="14">
        <v>21768.0</v>
      </c>
      <c r="AU367" s="14">
        <v>21757.0</v>
      </c>
      <c r="AV367" s="14">
        <v>21751.0</v>
      </c>
      <c r="AW367" s="14">
        <v>21750.0</v>
      </c>
      <c r="AX367" s="14">
        <v>21750.0</v>
      </c>
      <c r="AY367" s="14">
        <v>21751.0</v>
      </c>
      <c r="AZ367" s="14">
        <v>21752.0</v>
      </c>
      <c r="BA367" s="14">
        <v>21755.0</v>
      </c>
      <c r="BB367" s="14">
        <v>21758.0</v>
      </c>
      <c r="BC367" s="14">
        <v>21756.0</v>
      </c>
      <c r="BD367" s="14">
        <v>21749.0</v>
      </c>
      <c r="BE367" s="14">
        <v>21735.0</v>
      </c>
      <c r="BF367" s="14">
        <v>21713.0</v>
      </c>
      <c r="BG367" s="14">
        <v>21681.0</v>
      </c>
      <c r="BH367" s="14">
        <v>21636.0</v>
      </c>
      <c r="BI367" s="14">
        <v>21577.0</v>
      </c>
      <c r="BJ367" s="14">
        <v>21499.0</v>
      </c>
      <c r="BK367" s="14">
        <v>21394.0</v>
      </c>
      <c r="BL367" s="14">
        <v>21258.0</v>
      </c>
      <c r="BM367" s="14">
        <v>21095.0</v>
      </c>
      <c r="BN367" s="14">
        <v>20896.0</v>
      </c>
      <c r="BO367" s="14">
        <v>20631.0</v>
      </c>
      <c r="BP367" s="14">
        <v>20291.0</v>
      </c>
      <c r="BW367" s="2"/>
      <c r="BX367" s="2"/>
      <c r="BY367" s="2"/>
      <c r="BZ367" s="2"/>
      <c r="CA367" s="2"/>
      <c r="CB367" s="2"/>
      <c r="CC367" s="2"/>
      <c r="CD367" s="2"/>
      <c r="CE367" s="2"/>
    </row>
    <row r="368" spans="8:8" s="12" ht="20.0" customFormat="1" customHeight="1">
      <c r="A368" s="15">
        <v>40.0</v>
      </c>
      <c r="B368" s="14">
        <v>22740.0</v>
      </c>
      <c r="C368" s="14">
        <v>22738.0</v>
      </c>
      <c r="D368" s="14">
        <v>22735.0</v>
      </c>
      <c r="E368" s="14">
        <v>22732.0</v>
      </c>
      <c r="F368" s="14">
        <v>22727.0</v>
      </c>
      <c r="G368" s="14">
        <v>22723.0</v>
      </c>
      <c r="H368" s="14">
        <v>22717.0</v>
      </c>
      <c r="I368" s="14">
        <v>22712.0</v>
      </c>
      <c r="J368" s="14">
        <v>22705.0</v>
      </c>
      <c r="K368" s="14">
        <v>22697.0</v>
      </c>
      <c r="L368" s="14">
        <v>22689.0</v>
      </c>
      <c r="M368" s="14">
        <v>22681.0</v>
      </c>
      <c r="N368" s="14">
        <v>22673.0</v>
      </c>
      <c r="O368" s="14">
        <v>22665.0</v>
      </c>
      <c r="P368" s="14">
        <v>22657.0</v>
      </c>
      <c r="Q368" s="14">
        <v>22649.0</v>
      </c>
      <c r="R368" s="14">
        <v>22642.0</v>
      </c>
      <c r="S368" s="14">
        <v>22635.0</v>
      </c>
      <c r="T368" s="14">
        <v>22630.0</v>
      </c>
      <c r="U368" s="14">
        <v>22627.0</v>
      </c>
      <c r="V368" s="14">
        <v>22623.0</v>
      </c>
      <c r="W368" s="14">
        <v>22621.0</v>
      </c>
      <c r="X368" s="14">
        <v>22618.0</v>
      </c>
      <c r="Y368" s="14">
        <v>22614.0</v>
      </c>
      <c r="Z368" s="14">
        <v>22611.0</v>
      </c>
      <c r="AA368" s="14">
        <v>22606.0</v>
      </c>
      <c r="AB368" s="14">
        <v>22602.0</v>
      </c>
      <c r="AC368" s="14">
        <v>22597.0</v>
      </c>
      <c r="AD368" s="14">
        <v>22591.0</v>
      </c>
      <c r="AE368" s="14">
        <v>22584.0</v>
      </c>
      <c r="AF368" s="14">
        <v>22577.0</v>
      </c>
      <c r="AG368" s="14">
        <v>22568.0</v>
      </c>
      <c r="AH368" s="14">
        <v>22559.0</v>
      </c>
      <c r="AI368" s="14">
        <v>22548.0</v>
      </c>
      <c r="AJ368" s="14">
        <v>22535.0</v>
      </c>
      <c r="AK368" s="14">
        <v>22520.0</v>
      </c>
      <c r="AL368" s="14">
        <v>22502.0</v>
      </c>
      <c r="AM368" s="14">
        <v>22482.0</v>
      </c>
      <c r="AN368" s="14">
        <v>22460.0</v>
      </c>
      <c r="AO368" s="14">
        <v>22435.0</v>
      </c>
      <c r="AP368" s="14">
        <v>22406.0</v>
      </c>
      <c r="AQ368" s="14">
        <v>22377.0</v>
      </c>
      <c r="AR368" s="14">
        <v>22351.0</v>
      </c>
      <c r="AS368" s="14">
        <v>22329.0</v>
      </c>
      <c r="AT368" s="14">
        <v>22312.0</v>
      </c>
      <c r="AU368" s="14">
        <v>22300.0</v>
      </c>
      <c r="AV368" s="14">
        <v>22295.0</v>
      </c>
      <c r="AW368" s="14">
        <v>22293.0</v>
      </c>
      <c r="AX368" s="14">
        <v>22293.0</v>
      </c>
      <c r="AY368" s="14">
        <v>22294.0</v>
      </c>
      <c r="AZ368" s="14">
        <v>22296.0</v>
      </c>
      <c r="BA368" s="14">
        <v>22298.0</v>
      </c>
      <c r="BB368" s="14">
        <v>22301.0</v>
      </c>
      <c r="BC368" s="14">
        <v>22299.0</v>
      </c>
      <c r="BD368" s="14">
        <v>22292.0</v>
      </c>
      <c r="BE368" s="14">
        <v>22278.0</v>
      </c>
      <c r="BF368" s="14">
        <v>22255.0</v>
      </c>
      <c r="BG368" s="14">
        <v>22222.0</v>
      </c>
      <c r="BH368" s="14">
        <v>22176.0</v>
      </c>
      <c r="BI368" s="14">
        <v>22115.0</v>
      </c>
      <c r="BJ368" s="14">
        <v>22036.0</v>
      </c>
      <c r="BK368" s="14">
        <v>21928.0</v>
      </c>
      <c r="BL368" s="14">
        <v>21789.0</v>
      </c>
      <c r="BM368" s="14">
        <v>21621.0</v>
      </c>
      <c r="BN368" s="14">
        <v>21417.0</v>
      </c>
      <c r="BO368" s="14">
        <v>21146.0</v>
      </c>
      <c r="BW368" s="2"/>
      <c r="BX368" s="2"/>
      <c r="BY368" s="2"/>
      <c r="BZ368" s="2"/>
      <c r="CA368" s="2"/>
      <c r="CB368" s="2"/>
      <c r="CC368" s="2"/>
      <c r="CD368" s="2"/>
      <c r="CE368" s="2"/>
    </row>
    <row r="369" spans="8:8" s="12" ht="20.0" customFormat="1" customHeight="1">
      <c r="A369" s="15">
        <v>41.0</v>
      </c>
      <c r="B369" s="14">
        <v>23308.0</v>
      </c>
      <c r="C369" s="14">
        <v>23306.0</v>
      </c>
      <c r="D369" s="14">
        <v>23303.0</v>
      </c>
      <c r="E369" s="14">
        <v>23300.0</v>
      </c>
      <c r="F369" s="14">
        <v>23296.0</v>
      </c>
      <c r="G369" s="14">
        <v>23291.0</v>
      </c>
      <c r="H369" s="14">
        <v>23285.0</v>
      </c>
      <c r="I369" s="14">
        <v>23279.0</v>
      </c>
      <c r="J369" s="14">
        <v>23272.0</v>
      </c>
      <c r="K369" s="14">
        <v>23265.0</v>
      </c>
      <c r="L369" s="14">
        <v>23256.0</v>
      </c>
      <c r="M369" s="14">
        <v>23248.0</v>
      </c>
      <c r="N369" s="14">
        <v>23240.0</v>
      </c>
      <c r="O369" s="14">
        <v>23232.0</v>
      </c>
      <c r="P369" s="14">
        <v>23223.0</v>
      </c>
      <c r="Q369" s="14">
        <v>23215.0</v>
      </c>
      <c r="R369" s="14">
        <v>23208.0</v>
      </c>
      <c r="S369" s="14">
        <v>23201.0</v>
      </c>
      <c r="T369" s="14">
        <v>23196.0</v>
      </c>
      <c r="U369" s="14">
        <v>23192.0</v>
      </c>
      <c r="V369" s="14">
        <v>23189.0</v>
      </c>
      <c r="W369" s="14">
        <v>23186.0</v>
      </c>
      <c r="X369" s="14">
        <v>23183.0</v>
      </c>
      <c r="Y369" s="14">
        <v>23180.0</v>
      </c>
      <c r="Z369" s="14">
        <v>23176.0</v>
      </c>
      <c r="AA369" s="14">
        <v>23172.0</v>
      </c>
      <c r="AB369" s="14">
        <v>23167.0</v>
      </c>
      <c r="AC369" s="14">
        <v>23161.0</v>
      </c>
      <c r="AD369" s="14">
        <v>23155.0</v>
      </c>
      <c r="AE369" s="14">
        <v>23149.0</v>
      </c>
      <c r="AF369" s="14">
        <v>23141.0</v>
      </c>
      <c r="AG369" s="14">
        <v>23132.0</v>
      </c>
      <c r="AH369" s="14">
        <v>23123.0</v>
      </c>
      <c r="AI369" s="14">
        <v>23112.0</v>
      </c>
      <c r="AJ369" s="14">
        <v>23098.0</v>
      </c>
      <c r="AK369" s="14">
        <v>23083.0</v>
      </c>
      <c r="AL369" s="14">
        <v>23065.0</v>
      </c>
      <c r="AM369" s="14">
        <v>23044.0</v>
      </c>
      <c r="AN369" s="14">
        <v>23021.0</v>
      </c>
      <c r="AO369" s="14">
        <v>22995.0</v>
      </c>
      <c r="AP369" s="14">
        <v>22966.0</v>
      </c>
      <c r="AQ369" s="14">
        <v>22936.0</v>
      </c>
      <c r="AR369" s="14">
        <v>22909.0</v>
      </c>
      <c r="AS369" s="14">
        <v>22887.0</v>
      </c>
      <c r="AT369" s="14">
        <v>22870.0</v>
      </c>
      <c r="AU369" s="14">
        <v>22858.0</v>
      </c>
      <c r="AV369" s="14">
        <v>22852.0</v>
      </c>
      <c r="AW369" s="14">
        <v>22851.0</v>
      </c>
      <c r="AX369" s="14">
        <v>22850.0</v>
      </c>
      <c r="AY369" s="14">
        <v>22851.0</v>
      </c>
      <c r="AZ369" s="14">
        <v>22853.0</v>
      </c>
      <c r="BA369" s="14">
        <v>22855.0</v>
      </c>
      <c r="BB369" s="14">
        <v>22858.0</v>
      </c>
      <c r="BC369" s="14">
        <v>22856.0</v>
      </c>
      <c r="BD369" s="14">
        <v>22849.0</v>
      </c>
      <c r="BE369" s="14">
        <v>22834.0</v>
      </c>
      <c r="BF369" s="14">
        <v>22811.0</v>
      </c>
      <c r="BG369" s="14">
        <v>22777.0</v>
      </c>
      <c r="BH369" s="14">
        <v>22730.0</v>
      </c>
      <c r="BI369" s="14">
        <v>22667.0</v>
      </c>
      <c r="BJ369" s="14">
        <v>22586.0</v>
      </c>
      <c r="BK369" s="14">
        <v>22475.0</v>
      </c>
      <c r="BL369" s="14">
        <v>22332.0</v>
      </c>
      <c r="BM369" s="14">
        <v>22160.0</v>
      </c>
      <c r="BN369" s="14">
        <v>21951.0</v>
      </c>
      <c r="BW369" s="2"/>
      <c r="BX369" s="2"/>
      <c r="BY369" s="2"/>
      <c r="BZ369" s="2"/>
      <c r="CA369" s="2"/>
      <c r="CB369" s="2"/>
      <c r="CC369" s="2"/>
      <c r="CD369" s="2"/>
      <c r="CE369" s="2"/>
    </row>
    <row r="370" spans="8:8" s="12" ht="20.0" customFormat="1" customHeight="1">
      <c r="A370" s="15">
        <v>42.0</v>
      </c>
      <c r="B370" s="14">
        <v>23891.0</v>
      </c>
      <c r="C370" s="14">
        <v>23889.0</v>
      </c>
      <c r="D370" s="14">
        <v>23886.0</v>
      </c>
      <c r="E370" s="14">
        <v>23882.0</v>
      </c>
      <c r="F370" s="14">
        <v>23878.0</v>
      </c>
      <c r="G370" s="14">
        <v>23873.0</v>
      </c>
      <c r="H370" s="14">
        <v>23868.0</v>
      </c>
      <c r="I370" s="14">
        <v>23861.0</v>
      </c>
      <c r="J370" s="14">
        <v>23854.0</v>
      </c>
      <c r="K370" s="14">
        <v>23846.0</v>
      </c>
      <c r="L370" s="14">
        <v>23838.0</v>
      </c>
      <c r="M370" s="14">
        <v>23829.0</v>
      </c>
      <c r="N370" s="14">
        <v>23821.0</v>
      </c>
      <c r="O370" s="14">
        <v>23812.0</v>
      </c>
      <c r="P370" s="14">
        <v>23804.0</v>
      </c>
      <c r="Q370" s="14">
        <v>23796.0</v>
      </c>
      <c r="R370" s="14">
        <v>23788.0</v>
      </c>
      <c r="S370" s="14">
        <v>23781.0</v>
      </c>
      <c r="T370" s="14">
        <v>23776.0</v>
      </c>
      <c r="U370" s="14">
        <v>23772.0</v>
      </c>
      <c r="V370" s="14">
        <v>23769.0</v>
      </c>
      <c r="W370" s="14">
        <v>23766.0</v>
      </c>
      <c r="X370" s="14">
        <v>23763.0</v>
      </c>
      <c r="Y370" s="14">
        <v>23759.0</v>
      </c>
      <c r="Z370" s="14">
        <v>23755.0</v>
      </c>
      <c r="AA370" s="14">
        <v>23751.0</v>
      </c>
      <c r="AB370" s="14">
        <v>23746.0</v>
      </c>
      <c r="AC370" s="14">
        <v>23740.0</v>
      </c>
      <c r="AD370" s="14">
        <v>23734.0</v>
      </c>
      <c r="AE370" s="14">
        <v>23727.0</v>
      </c>
      <c r="AF370" s="14">
        <v>23719.0</v>
      </c>
      <c r="AG370" s="14">
        <v>23711.0</v>
      </c>
      <c r="AH370" s="14">
        <v>23701.0</v>
      </c>
      <c r="AI370" s="14">
        <v>23689.0</v>
      </c>
      <c r="AJ370" s="14">
        <v>23676.0</v>
      </c>
      <c r="AK370" s="14">
        <v>23660.0</v>
      </c>
      <c r="AL370" s="14">
        <v>23641.0</v>
      </c>
      <c r="AM370" s="14">
        <v>23620.0</v>
      </c>
      <c r="AN370" s="14">
        <v>23597.0</v>
      </c>
      <c r="AO370" s="14">
        <v>23570.0</v>
      </c>
      <c r="AP370" s="14">
        <v>23540.0</v>
      </c>
      <c r="AQ370" s="14">
        <v>23509.0</v>
      </c>
      <c r="AR370" s="14">
        <v>23482.0</v>
      </c>
      <c r="AS370" s="14">
        <v>23459.0</v>
      </c>
      <c r="AT370" s="14">
        <v>23441.0</v>
      </c>
      <c r="AU370" s="14">
        <v>23429.0</v>
      </c>
      <c r="AV370" s="14">
        <v>23423.0</v>
      </c>
      <c r="AW370" s="14">
        <v>23421.0</v>
      </c>
      <c r="AX370" s="14">
        <v>23421.0</v>
      </c>
      <c r="AY370" s="14">
        <v>23422.0</v>
      </c>
      <c r="AZ370" s="14">
        <v>23424.0</v>
      </c>
      <c r="BA370" s="14">
        <v>23426.0</v>
      </c>
      <c r="BB370" s="14">
        <v>23429.0</v>
      </c>
      <c r="BC370" s="14">
        <v>23427.0</v>
      </c>
      <c r="BD370" s="14">
        <v>23420.0</v>
      </c>
      <c r="BE370" s="14">
        <v>23405.0</v>
      </c>
      <c r="BF370" s="14">
        <v>23381.0</v>
      </c>
      <c r="BG370" s="14">
        <v>23346.0</v>
      </c>
      <c r="BH370" s="14">
        <v>23297.0</v>
      </c>
      <c r="BI370" s="14">
        <v>23233.0</v>
      </c>
      <c r="BJ370" s="14">
        <v>23149.0</v>
      </c>
      <c r="BK370" s="14">
        <v>23036.0</v>
      </c>
      <c r="BL370" s="14">
        <v>22889.0</v>
      </c>
      <c r="BM370" s="14">
        <v>22713.0</v>
      </c>
      <c r="BW370" s="2"/>
      <c r="BX370" s="2"/>
      <c r="BY370" s="2"/>
      <c r="BZ370" s="2"/>
      <c r="CA370" s="2"/>
      <c r="CB370" s="2"/>
      <c r="CC370" s="2"/>
      <c r="CD370" s="2"/>
      <c r="CE370" s="2"/>
    </row>
    <row r="371" spans="8:8" s="12" ht="20.0" customFormat="1" customHeight="1">
      <c r="A371" s="15">
        <v>43.0</v>
      </c>
      <c r="B371" s="14">
        <v>24488.0</v>
      </c>
      <c r="C371" s="14">
        <v>24486.0</v>
      </c>
      <c r="D371" s="14">
        <v>24483.0</v>
      </c>
      <c r="E371" s="14">
        <v>24479.0</v>
      </c>
      <c r="F371" s="14">
        <v>24475.0</v>
      </c>
      <c r="G371" s="14">
        <v>24470.0</v>
      </c>
      <c r="H371" s="14">
        <v>24464.0</v>
      </c>
      <c r="I371" s="14">
        <v>24458.0</v>
      </c>
      <c r="J371" s="14">
        <v>24451.0</v>
      </c>
      <c r="K371" s="14">
        <v>24442.0</v>
      </c>
      <c r="L371" s="14">
        <v>24434.0</v>
      </c>
      <c r="M371" s="14">
        <v>24425.0</v>
      </c>
      <c r="N371" s="14">
        <v>24416.0</v>
      </c>
      <c r="O371" s="14">
        <v>24408.0</v>
      </c>
      <c r="P371" s="14">
        <v>24399.0</v>
      </c>
      <c r="Q371" s="14">
        <v>24391.0</v>
      </c>
      <c r="R371" s="14">
        <v>24383.0</v>
      </c>
      <c r="S371" s="14">
        <v>24376.0</v>
      </c>
      <c r="T371" s="14">
        <v>24370.0</v>
      </c>
      <c r="U371" s="14">
        <v>24366.0</v>
      </c>
      <c r="V371" s="14">
        <v>24363.0</v>
      </c>
      <c r="W371" s="14">
        <v>24360.0</v>
      </c>
      <c r="X371" s="14">
        <v>24357.0</v>
      </c>
      <c r="Y371" s="14">
        <v>24353.0</v>
      </c>
      <c r="Z371" s="14">
        <v>24349.0</v>
      </c>
      <c r="AA371" s="14">
        <v>24345.0</v>
      </c>
      <c r="AB371" s="14">
        <v>24340.0</v>
      </c>
      <c r="AC371" s="14">
        <v>24334.0</v>
      </c>
      <c r="AD371" s="14">
        <v>24327.0</v>
      </c>
      <c r="AE371" s="14">
        <v>24320.0</v>
      </c>
      <c r="AF371" s="14">
        <v>24312.0</v>
      </c>
      <c r="AG371" s="14">
        <v>24303.0</v>
      </c>
      <c r="AH371" s="14">
        <v>24293.0</v>
      </c>
      <c r="AI371" s="14">
        <v>24281.0</v>
      </c>
      <c r="AJ371" s="14">
        <v>24267.0</v>
      </c>
      <c r="AK371" s="14">
        <v>24251.0</v>
      </c>
      <c r="AL371" s="14">
        <v>24232.0</v>
      </c>
      <c r="AM371" s="14">
        <v>24211.0</v>
      </c>
      <c r="AN371" s="14">
        <v>24186.0</v>
      </c>
      <c r="AO371" s="14">
        <v>24159.0</v>
      </c>
      <c r="AP371" s="14">
        <v>24128.0</v>
      </c>
      <c r="AQ371" s="14">
        <v>24097.0</v>
      </c>
      <c r="AR371" s="14">
        <v>24069.0</v>
      </c>
      <c r="AS371" s="14">
        <v>24045.0</v>
      </c>
      <c r="AT371" s="14">
        <v>24027.0</v>
      </c>
      <c r="AU371" s="14">
        <v>24014.0</v>
      </c>
      <c r="AV371" s="14">
        <v>24008.0</v>
      </c>
      <c r="AW371" s="14">
        <v>24007.0</v>
      </c>
      <c r="AX371" s="14">
        <v>24006.0</v>
      </c>
      <c r="AY371" s="14">
        <v>24007.0</v>
      </c>
      <c r="AZ371" s="14">
        <v>24009.0</v>
      </c>
      <c r="BA371" s="14">
        <v>24011.0</v>
      </c>
      <c r="BB371" s="14">
        <v>24014.0</v>
      </c>
      <c r="BC371" s="14">
        <v>24012.0</v>
      </c>
      <c r="BD371" s="14">
        <v>24004.0</v>
      </c>
      <c r="BE371" s="14">
        <v>23989.0</v>
      </c>
      <c r="BF371" s="14">
        <v>23964.0</v>
      </c>
      <c r="BG371" s="14">
        <v>23928.0</v>
      </c>
      <c r="BH371" s="14">
        <v>23879.0</v>
      </c>
      <c r="BI371" s="14">
        <v>23813.0</v>
      </c>
      <c r="BJ371" s="14">
        <v>23727.0</v>
      </c>
      <c r="BK371" s="14">
        <v>23610.0</v>
      </c>
      <c r="BL371" s="14">
        <v>23460.0</v>
      </c>
      <c r="BW371" s="2"/>
      <c r="BX371" s="2"/>
      <c r="BY371" s="2"/>
      <c r="BZ371" s="2"/>
      <c r="CA371" s="2"/>
      <c r="CB371" s="2"/>
      <c r="CC371" s="2"/>
      <c r="CD371" s="2"/>
      <c r="CE371" s="2"/>
    </row>
    <row r="372" spans="8:8" s="12" ht="20.0" customFormat="1" customHeight="1">
      <c r="A372" s="15">
        <v>44.0</v>
      </c>
      <c r="B372" s="14">
        <v>25101.0</v>
      </c>
      <c r="C372" s="14">
        <v>25098.0</v>
      </c>
      <c r="D372" s="14">
        <v>25095.0</v>
      </c>
      <c r="E372" s="14">
        <v>25091.0</v>
      </c>
      <c r="F372" s="14">
        <v>25087.0</v>
      </c>
      <c r="G372" s="14">
        <v>25082.0</v>
      </c>
      <c r="H372" s="14">
        <v>25076.0</v>
      </c>
      <c r="I372" s="14">
        <v>25069.0</v>
      </c>
      <c r="J372" s="14">
        <v>25062.0</v>
      </c>
      <c r="K372" s="14">
        <v>25054.0</v>
      </c>
      <c r="L372" s="14">
        <v>25045.0</v>
      </c>
      <c r="M372" s="14">
        <v>25036.0</v>
      </c>
      <c r="N372" s="14">
        <v>25027.0</v>
      </c>
      <c r="O372" s="14">
        <v>25018.0</v>
      </c>
      <c r="P372" s="14">
        <v>25009.0</v>
      </c>
      <c r="Q372" s="14">
        <v>25000.0</v>
      </c>
      <c r="R372" s="14">
        <v>24992.0</v>
      </c>
      <c r="S372" s="14">
        <v>24985.0</v>
      </c>
      <c r="T372" s="14">
        <v>24980.0</v>
      </c>
      <c r="U372" s="14">
        <v>24975.0</v>
      </c>
      <c r="V372" s="14">
        <v>24972.0</v>
      </c>
      <c r="W372" s="14">
        <v>24969.0</v>
      </c>
      <c r="X372" s="14">
        <v>24966.0</v>
      </c>
      <c r="Y372" s="14">
        <v>24962.0</v>
      </c>
      <c r="Z372" s="14">
        <v>24958.0</v>
      </c>
      <c r="AA372" s="14">
        <v>24953.0</v>
      </c>
      <c r="AB372" s="14">
        <v>24948.0</v>
      </c>
      <c r="AC372" s="14">
        <v>24942.0</v>
      </c>
      <c r="AD372" s="14">
        <v>24936.0</v>
      </c>
      <c r="AE372" s="14">
        <v>24928.0</v>
      </c>
      <c r="AF372" s="14">
        <v>24920.0</v>
      </c>
      <c r="AG372" s="14">
        <v>24911.0</v>
      </c>
      <c r="AH372" s="14">
        <v>24901.0</v>
      </c>
      <c r="AI372" s="14">
        <v>24888.0</v>
      </c>
      <c r="AJ372" s="14">
        <v>24874.0</v>
      </c>
      <c r="AK372" s="14">
        <v>24857.0</v>
      </c>
      <c r="AL372" s="14">
        <v>24838.0</v>
      </c>
      <c r="AM372" s="14">
        <v>24816.0</v>
      </c>
      <c r="AN372" s="14">
        <v>24791.0</v>
      </c>
      <c r="AO372" s="14">
        <v>24763.0</v>
      </c>
      <c r="AP372" s="14">
        <v>24731.0</v>
      </c>
      <c r="AQ372" s="14">
        <v>24699.0</v>
      </c>
      <c r="AR372" s="14">
        <v>24670.0</v>
      </c>
      <c r="AS372" s="14">
        <v>24646.0</v>
      </c>
      <c r="AT372" s="14">
        <v>24627.0</v>
      </c>
      <c r="AU372" s="14">
        <v>24614.0</v>
      </c>
      <c r="AV372" s="14">
        <v>24608.0</v>
      </c>
      <c r="AW372" s="14">
        <v>24606.0</v>
      </c>
      <c r="AX372" s="14">
        <v>24606.0</v>
      </c>
      <c r="AY372" s="14">
        <v>24607.0</v>
      </c>
      <c r="AZ372" s="14">
        <v>24608.0</v>
      </c>
      <c r="BA372" s="14">
        <v>24611.0</v>
      </c>
      <c r="BB372" s="14">
        <v>24614.0</v>
      </c>
      <c r="BC372" s="14">
        <v>24612.0</v>
      </c>
      <c r="BD372" s="14">
        <v>24604.0</v>
      </c>
      <c r="BE372" s="14">
        <v>24588.0</v>
      </c>
      <c r="BF372" s="14">
        <v>24562.0</v>
      </c>
      <c r="BG372" s="14">
        <v>24525.0</v>
      </c>
      <c r="BH372" s="14">
        <v>24475.0</v>
      </c>
      <c r="BI372" s="14">
        <v>24407.0</v>
      </c>
      <c r="BJ372" s="14">
        <v>24319.0</v>
      </c>
      <c r="BK372" s="14">
        <v>24199.0</v>
      </c>
      <c r="BW372" s="2"/>
      <c r="BX372" s="2"/>
      <c r="BY372" s="2"/>
      <c r="BZ372" s="2"/>
      <c r="CA372" s="2"/>
      <c r="CB372" s="2"/>
      <c r="CC372" s="2"/>
      <c r="CD372" s="2"/>
      <c r="CE372" s="2"/>
    </row>
    <row r="373" spans="8:8" s="12" ht="20.0" customFormat="1" customHeight="1">
      <c r="A373" s="15">
        <v>45.0</v>
      </c>
      <c r="B373" s="14">
        <v>25728.0</v>
      </c>
      <c r="C373" s="14">
        <v>25726.0</v>
      </c>
      <c r="D373" s="14">
        <v>25723.0</v>
      </c>
      <c r="E373" s="14">
        <v>25719.0</v>
      </c>
      <c r="F373" s="14">
        <v>25714.0</v>
      </c>
      <c r="G373" s="14">
        <v>25709.0</v>
      </c>
      <c r="H373" s="14">
        <v>25703.0</v>
      </c>
      <c r="I373" s="14">
        <v>25696.0</v>
      </c>
      <c r="J373" s="14">
        <v>25688.0</v>
      </c>
      <c r="K373" s="14">
        <v>25680.0</v>
      </c>
      <c r="L373" s="14">
        <v>25671.0</v>
      </c>
      <c r="M373" s="14">
        <v>25661.0</v>
      </c>
      <c r="N373" s="14">
        <v>25652.0</v>
      </c>
      <c r="O373" s="14">
        <v>25643.0</v>
      </c>
      <c r="P373" s="14">
        <v>25634.0</v>
      </c>
      <c r="Q373" s="14">
        <v>25625.0</v>
      </c>
      <c r="R373" s="14">
        <v>25617.0</v>
      </c>
      <c r="S373" s="14">
        <v>25610.0</v>
      </c>
      <c r="T373" s="14">
        <v>25604.0</v>
      </c>
      <c r="U373" s="14">
        <v>25600.0</v>
      </c>
      <c r="V373" s="14">
        <v>25596.0</v>
      </c>
      <c r="W373" s="14">
        <v>25593.0</v>
      </c>
      <c r="X373" s="14">
        <v>25590.0</v>
      </c>
      <c r="Y373" s="14">
        <v>25586.0</v>
      </c>
      <c r="Z373" s="14">
        <v>25582.0</v>
      </c>
      <c r="AA373" s="14">
        <v>25577.0</v>
      </c>
      <c r="AB373" s="14">
        <v>25572.0</v>
      </c>
      <c r="AC373" s="14">
        <v>25566.0</v>
      </c>
      <c r="AD373" s="14">
        <v>25559.0</v>
      </c>
      <c r="AE373" s="14">
        <v>25551.0</v>
      </c>
      <c r="AF373" s="14">
        <v>25543.0</v>
      </c>
      <c r="AG373" s="14">
        <v>25534.0</v>
      </c>
      <c r="AH373" s="14">
        <v>25523.0</v>
      </c>
      <c r="AI373" s="14">
        <v>25510.0</v>
      </c>
      <c r="AJ373" s="14">
        <v>25496.0</v>
      </c>
      <c r="AK373" s="14">
        <v>25478.0</v>
      </c>
      <c r="AL373" s="14">
        <v>25459.0</v>
      </c>
      <c r="AM373" s="14">
        <v>25436.0</v>
      </c>
      <c r="AN373" s="14">
        <v>25410.0</v>
      </c>
      <c r="AO373" s="14">
        <v>25382.0</v>
      </c>
      <c r="AP373" s="14">
        <v>25349.0</v>
      </c>
      <c r="AQ373" s="14">
        <v>25316.0</v>
      </c>
      <c r="AR373" s="14">
        <v>25286.0</v>
      </c>
      <c r="AS373" s="14">
        <v>25262.0</v>
      </c>
      <c r="AT373" s="14">
        <v>25242.0</v>
      </c>
      <c r="AU373" s="14">
        <v>25229.0</v>
      </c>
      <c r="AV373" s="14">
        <v>25223.0</v>
      </c>
      <c r="AW373" s="14">
        <v>25221.0</v>
      </c>
      <c r="AX373" s="14">
        <v>25221.0</v>
      </c>
      <c r="AY373" s="14">
        <v>25221.0</v>
      </c>
      <c r="AZ373" s="14">
        <v>25223.0</v>
      </c>
      <c r="BA373" s="14">
        <v>25225.0</v>
      </c>
      <c r="BB373" s="14">
        <v>25228.0</v>
      </c>
      <c r="BC373" s="14">
        <v>25226.0</v>
      </c>
      <c r="BD373" s="14">
        <v>25218.0</v>
      </c>
      <c r="BE373" s="14">
        <v>25201.0</v>
      </c>
      <c r="BF373" s="14">
        <v>25175.0</v>
      </c>
      <c r="BG373" s="14">
        <v>25137.0</v>
      </c>
      <c r="BH373" s="14">
        <v>25085.0</v>
      </c>
      <c r="BI373" s="14">
        <v>25016.0</v>
      </c>
      <c r="BJ373" s="14">
        <v>24925.0</v>
      </c>
      <c r="BW373" s="2"/>
      <c r="BX373" s="2"/>
      <c r="BY373" s="2"/>
      <c r="BZ373" s="2"/>
      <c r="CA373" s="2"/>
      <c r="CB373" s="2"/>
      <c r="CC373" s="2"/>
      <c r="CD373" s="2"/>
      <c r="CE373" s="2"/>
    </row>
    <row r="374" spans="8:8" s="12" ht="20.0" customFormat="1" customHeight="1">
      <c r="A374" s="15">
        <v>46.0</v>
      </c>
      <c r="B374" s="14">
        <v>26371.0</v>
      </c>
      <c r="C374" s="14">
        <v>26369.0</v>
      </c>
      <c r="D374" s="14">
        <v>26366.0</v>
      </c>
      <c r="E374" s="14">
        <v>26362.0</v>
      </c>
      <c r="F374" s="14">
        <v>26357.0</v>
      </c>
      <c r="G374" s="14">
        <v>26351.0</v>
      </c>
      <c r="H374" s="14">
        <v>26345.0</v>
      </c>
      <c r="I374" s="14">
        <v>26338.0</v>
      </c>
      <c r="J374" s="14">
        <v>26331.0</v>
      </c>
      <c r="K374" s="14">
        <v>26322.0</v>
      </c>
      <c r="L374" s="14">
        <v>26312.0</v>
      </c>
      <c r="M374" s="14">
        <v>26303.0</v>
      </c>
      <c r="N374" s="14">
        <v>26294.0</v>
      </c>
      <c r="O374" s="14">
        <v>26284.0</v>
      </c>
      <c r="P374" s="14">
        <v>26275.0</v>
      </c>
      <c r="Q374" s="14">
        <v>26266.0</v>
      </c>
      <c r="R374" s="14">
        <v>26257.0</v>
      </c>
      <c r="S374" s="14">
        <v>26250.0</v>
      </c>
      <c r="T374" s="14">
        <v>26244.0</v>
      </c>
      <c r="U374" s="14">
        <v>26240.0</v>
      </c>
      <c r="V374" s="14">
        <v>26236.0</v>
      </c>
      <c r="W374" s="14">
        <v>26233.0</v>
      </c>
      <c r="X374" s="14">
        <v>26229.0</v>
      </c>
      <c r="Y374" s="14">
        <v>26225.0</v>
      </c>
      <c r="Z374" s="14">
        <v>26221.0</v>
      </c>
      <c r="AA374" s="14">
        <v>26216.0</v>
      </c>
      <c r="AB374" s="14">
        <v>26211.0</v>
      </c>
      <c r="AC374" s="14">
        <v>26205.0</v>
      </c>
      <c r="AD374" s="14">
        <v>26198.0</v>
      </c>
      <c r="AE374" s="14">
        <v>26190.0</v>
      </c>
      <c r="AF374" s="14">
        <v>26181.0</v>
      </c>
      <c r="AG374" s="14">
        <v>26172.0</v>
      </c>
      <c r="AH374" s="14">
        <v>26161.0</v>
      </c>
      <c r="AI374" s="14">
        <v>26148.0</v>
      </c>
      <c r="AJ374" s="14">
        <v>26133.0</v>
      </c>
      <c r="AK374" s="14">
        <v>26115.0</v>
      </c>
      <c r="AL374" s="14">
        <v>26095.0</v>
      </c>
      <c r="AM374" s="14">
        <v>26072.0</v>
      </c>
      <c r="AN374" s="14">
        <v>26045.0</v>
      </c>
      <c r="AO374" s="14">
        <v>26016.0</v>
      </c>
      <c r="AP374" s="14">
        <v>25983.0</v>
      </c>
      <c r="AQ374" s="14">
        <v>25949.0</v>
      </c>
      <c r="AR374" s="14">
        <v>25918.0</v>
      </c>
      <c r="AS374" s="14">
        <v>25893.0</v>
      </c>
      <c r="AT374" s="14">
        <v>25873.0</v>
      </c>
      <c r="AU374" s="14">
        <v>25860.0</v>
      </c>
      <c r="AV374" s="14">
        <v>25853.0</v>
      </c>
      <c r="AW374" s="14">
        <v>25851.0</v>
      </c>
      <c r="AX374" s="14">
        <v>25851.0</v>
      </c>
      <c r="AY374" s="14">
        <v>25851.0</v>
      </c>
      <c r="AZ374" s="14">
        <v>25853.0</v>
      </c>
      <c r="BA374" s="14">
        <v>25855.0</v>
      </c>
      <c r="BB374" s="14">
        <v>25858.0</v>
      </c>
      <c r="BC374" s="14">
        <v>25856.0</v>
      </c>
      <c r="BD374" s="14">
        <v>25847.0</v>
      </c>
      <c r="BE374" s="14">
        <v>25830.0</v>
      </c>
      <c r="BF374" s="14">
        <v>25803.0</v>
      </c>
      <c r="BG374" s="14">
        <v>25765.0</v>
      </c>
      <c r="BH374" s="14">
        <v>25711.0</v>
      </c>
      <c r="BI374" s="14">
        <v>25639.0</v>
      </c>
      <c r="BW374" s="2"/>
      <c r="BX374" s="2"/>
      <c r="BY374" s="2"/>
      <c r="BZ374" s="2"/>
      <c r="CA374" s="2"/>
      <c r="CB374" s="2"/>
      <c r="CC374" s="2"/>
      <c r="CD374" s="2"/>
      <c r="CE374" s="2"/>
    </row>
    <row r="375" spans="8:8" s="12" ht="20.0" customFormat="1" customHeight="1">
      <c r="A375" s="15">
        <v>47.0</v>
      </c>
      <c r="B375" s="14">
        <v>27031.0</v>
      </c>
      <c r="C375" s="14">
        <v>27028.0</v>
      </c>
      <c r="D375" s="14">
        <v>27025.0</v>
      </c>
      <c r="E375" s="14">
        <v>27021.0</v>
      </c>
      <c r="F375" s="14">
        <v>27016.0</v>
      </c>
      <c r="G375" s="14">
        <v>27010.0</v>
      </c>
      <c r="H375" s="14">
        <v>27004.0</v>
      </c>
      <c r="I375" s="14">
        <v>26997.0</v>
      </c>
      <c r="J375" s="14">
        <v>26989.0</v>
      </c>
      <c r="K375" s="14">
        <v>26980.0</v>
      </c>
      <c r="L375" s="14">
        <v>26970.0</v>
      </c>
      <c r="M375" s="14">
        <v>26961.0</v>
      </c>
      <c r="N375" s="14">
        <v>26951.0</v>
      </c>
      <c r="O375" s="14">
        <v>26941.0</v>
      </c>
      <c r="P375" s="14">
        <v>26932.0</v>
      </c>
      <c r="Q375" s="14">
        <v>26923.0</v>
      </c>
      <c r="R375" s="14">
        <v>26914.0</v>
      </c>
      <c r="S375" s="14">
        <v>26906.0</v>
      </c>
      <c r="T375" s="14">
        <v>26900.0</v>
      </c>
      <c r="U375" s="14">
        <v>26896.0</v>
      </c>
      <c r="V375" s="14">
        <v>26892.0</v>
      </c>
      <c r="W375" s="14">
        <v>26889.0</v>
      </c>
      <c r="X375" s="14">
        <v>26885.0</v>
      </c>
      <c r="Y375" s="14">
        <v>26881.0</v>
      </c>
      <c r="Z375" s="14">
        <v>26877.0</v>
      </c>
      <c r="AA375" s="14">
        <v>26872.0</v>
      </c>
      <c r="AB375" s="14">
        <v>26866.0</v>
      </c>
      <c r="AC375" s="14">
        <v>26860.0</v>
      </c>
      <c r="AD375" s="14">
        <v>26853.0</v>
      </c>
      <c r="AE375" s="14">
        <v>26845.0</v>
      </c>
      <c r="AF375" s="14">
        <v>26836.0</v>
      </c>
      <c r="AG375" s="14">
        <v>26826.0</v>
      </c>
      <c r="AH375" s="14">
        <v>26815.0</v>
      </c>
      <c r="AI375" s="14">
        <v>26802.0</v>
      </c>
      <c r="AJ375" s="14">
        <v>26786.0</v>
      </c>
      <c r="AK375" s="14">
        <v>26768.0</v>
      </c>
      <c r="AL375" s="14">
        <v>26747.0</v>
      </c>
      <c r="AM375" s="14">
        <v>26723.0</v>
      </c>
      <c r="AN375" s="14">
        <v>26696.0</v>
      </c>
      <c r="AO375" s="14">
        <v>26666.0</v>
      </c>
      <c r="AP375" s="14">
        <v>26632.0</v>
      </c>
      <c r="AQ375" s="14">
        <v>26597.0</v>
      </c>
      <c r="AR375" s="14">
        <v>26566.0</v>
      </c>
      <c r="AS375" s="14">
        <v>26540.0</v>
      </c>
      <c r="AT375" s="14">
        <v>26519.0</v>
      </c>
      <c r="AU375" s="14">
        <v>26505.0</v>
      </c>
      <c r="AV375" s="14">
        <v>26499.0</v>
      </c>
      <c r="AW375" s="14">
        <v>26497.0</v>
      </c>
      <c r="AX375" s="14">
        <v>26496.0</v>
      </c>
      <c r="AY375" s="14">
        <v>26497.0</v>
      </c>
      <c r="AZ375" s="14">
        <v>26498.0</v>
      </c>
      <c r="BA375" s="14">
        <v>26501.0</v>
      </c>
      <c r="BB375" s="14">
        <v>26504.0</v>
      </c>
      <c r="BC375" s="14">
        <v>26501.0</v>
      </c>
      <c r="BD375" s="14">
        <v>26492.0</v>
      </c>
      <c r="BE375" s="14">
        <v>26475.0</v>
      </c>
      <c r="BF375" s="14">
        <v>26447.0</v>
      </c>
      <c r="BG375" s="14">
        <v>26407.0</v>
      </c>
      <c r="BH375" s="14">
        <v>26352.0</v>
      </c>
      <c r="BW375" s="2"/>
      <c r="BX375" s="2"/>
      <c r="BY375" s="2"/>
      <c r="BZ375" s="2"/>
      <c r="CA375" s="2"/>
      <c r="CB375" s="2"/>
      <c r="CC375" s="2"/>
      <c r="CD375" s="2"/>
      <c r="CE375" s="2"/>
    </row>
    <row r="376" spans="8:8" s="12" ht="20.0" customFormat="1" customHeight="1">
      <c r="A376" s="15">
        <v>48.0</v>
      </c>
      <c r="B376" s="14">
        <v>27706.0</v>
      </c>
      <c r="C376" s="14">
        <v>27704.0</v>
      </c>
      <c r="D376" s="14">
        <v>27700.0</v>
      </c>
      <c r="E376" s="14">
        <v>27696.0</v>
      </c>
      <c r="F376" s="14">
        <v>27691.0</v>
      </c>
      <c r="G376" s="14">
        <v>27685.0</v>
      </c>
      <c r="H376" s="14">
        <v>27679.0</v>
      </c>
      <c r="I376" s="14">
        <v>27672.0</v>
      </c>
      <c r="J376" s="14">
        <v>27664.0</v>
      </c>
      <c r="K376" s="14">
        <v>27654.0</v>
      </c>
      <c r="L376" s="14">
        <v>27644.0</v>
      </c>
      <c r="M376" s="14">
        <v>27635.0</v>
      </c>
      <c r="N376" s="14">
        <v>27625.0</v>
      </c>
      <c r="O376" s="14">
        <v>27615.0</v>
      </c>
      <c r="P376" s="14">
        <v>27605.0</v>
      </c>
      <c r="Q376" s="14">
        <v>27596.0</v>
      </c>
      <c r="R376" s="14">
        <v>27586.0</v>
      </c>
      <c r="S376" s="14">
        <v>27579.0</v>
      </c>
      <c r="T376" s="14">
        <v>27573.0</v>
      </c>
      <c r="U376" s="14">
        <v>27568.0</v>
      </c>
      <c r="V376" s="14">
        <v>27564.0</v>
      </c>
      <c r="W376" s="14">
        <v>27561.0</v>
      </c>
      <c r="X376" s="14">
        <v>27557.0</v>
      </c>
      <c r="Y376" s="14">
        <v>27553.0</v>
      </c>
      <c r="Z376" s="14">
        <v>27548.0</v>
      </c>
      <c r="AA376" s="14">
        <v>27543.0</v>
      </c>
      <c r="AB376" s="14">
        <v>27538.0</v>
      </c>
      <c r="AC376" s="14">
        <v>27531.0</v>
      </c>
      <c r="AD376" s="14">
        <v>27524.0</v>
      </c>
      <c r="AE376" s="14">
        <v>27516.0</v>
      </c>
      <c r="AF376" s="14">
        <v>27507.0</v>
      </c>
      <c r="AG376" s="14">
        <v>27496.0</v>
      </c>
      <c r="AH376" s="14">
        <v>27485.0</v>
      </c>
      <c r="AI376" s="14">
        <v>27471.0</v>
      </c>
      <c r="AJ376" s="14">
        <v>27456.0</v>
      </c>
      <c r="AK376" s="14">
        <v>27437.0</v>
      </c>
      <c r="AL376" s="14">
        <v>27415.0</v>
      </c>
      <c r="AM376" s="14">
        <v>27391.0</v>
      </c>
      <c r="AN376" s="14">
        <v>27363.0</v>
      </c>
      <c r="AO376" s="14">
        <v>27332.0</v>
      </c>
      <c r="AP376" s="14">
        <v>27298.0</v>
      </c>
      <c r="AQ376" s="14">
        <v>27262.0</v>
      </c>
      <c r="AR376" s="14">
        <v>27230.0</v>
      </c>
      <c r="AS376" s="14">
        <v>27203.0</v>
      </c>
      <c r="AT376" s="14">
        <v>27182.0</v>
      </c>
      <c r="AU376" s="14">
        <v>27168.0</v>
      </c>
      <c r="AV376" s="14">
        <v>27160.0</v>
      </c>
      <c r="AW376" s="14">
        <v>27158.0</v>
      </c>
      <c r="AX376" s="14">
        <v>27158.0</v>
      </c>
      <c r="AY376" s="14">
        <v>27158.0</v>
      </c>
      <c r="AZ376" s="14">
        <v>27160.0</v>
      </c>
      <c r="BA376" s="14">
        <v>27162.0</v>
      </c>
      <c r="BB376" s="14">
        <v>27165.0</v>
      </c>
      <c r="BC376" s="14">
        <v>27163.0</v>
      </c>
      <c r="BD376" s="14">
        <v>27153.0</v>
      </c>
      <c r="BE376" s="14">
        <v>27135.0</v>
      </c>
      <c r="BF376" s="14">
        <v>27107.0</v>
      </c>
      <c r="BG376" s="14">
        <v>27066.0</v>
      </c>
      <c r="BW376" s="2"/>
      <c r="BX376" s="2"/>
      <c r="BY376" s="2"/>
      <c r="BZ376" s="2"/>
      <c r="CA376" s="2"/>
      <c r="CB376" s="2"/>
      <c r="CC376" s="2"/>
      <c r="CD376" s="2"/>
      <c r="CE376" s="2"/>
    </row>
    <row r="377" spans="8:8" s="12" ht="20.0" customFormat="1" customHeight="1">
      <c r="A377" s="15">
        <v>49.0</v>
      </c>
      <c r="B377" s="14">
        <v>28399.0</v>
      </c>
      <c r="C377" s="14">
        <v>28396.0</v>
      </c>
      <c r="D377" s="14">
        <v>28393.0</v>
      </c>
      <c r="E377" s="14">
        <v>28389.0</v>
      </c>
      <c r="F377" s="14">
        <v>28383.0</v>
      </c>
      <c r="G377" s="14">
        <v>28378.0</v>
      </c>
      <c r="H377" s="14">
        <v>28371.0</v>
      </c>
      <c r="I377" s="14">
        <v>28363.0</v>
      </c>
      <c r="J377" s="14">
        <v>28355.0</v>
      </c>
      <c r="K377" s="14">
        <v>28346.0</v>
      </c>
      <c r="L377" s="14">
        <v>28336.0</v>
      </c>
      <c r="M377" s="14">
        <v>28325.0</v>
      </c>
      <c r="N377" s="14">
        <v>28315.0</v>
      </c>
      <c r="O377" s="14">
        <v>28305.0</v>
      </c>
      <c r="P377" s="14">
        <v>28295.0</v>
      </c>
      <c r="Q377" s="14">
        <v>28285.0</v>
      </c>
      <c r="R377" s="14">
        <v>28276.0</v>
      </c>
      <c r="S377" s="14">
        <v>28268.0</v>
      </c>
      <c r="T377" s="14">
        <v>28262.0</v>
      </c>
      <c r="U377" s="14">
        <v>28257.0</v>
      </c>
      <c r="V377" s="14">
        <v>28253.0</v>
      </c>
      <c r="W377" s="14">
        <v>28250.0</v>
      </c>
      <c r="X377" s="14">
        <v>28246.0</v>
      </c>
      <c r="Y377" s="14">
        <v>28242.0</v>
      </c>
      <c r="Z377" s="14">
        <v>28237.0</v>
      </c>
      <c r="AA377" s="14">
        <v>28232.0</v>
      </c>
      <c r="AB377" s="14">
        <v>28226.0</v>
      </c>
      <c r="AC377" s="14">
        <v>28219.0</v>
      </c>
      <c r="AD377" s="14">
        <v>28212.0</v>
      </c>
      <c r="AE377" s="14">
        <v>28204.0</v>
      </c>
      <c r="AF377" s="14">
        <v>28194.0</v>
      </c>
      <c r="AG377" s="14">
        <v>28184.0</v>
      </c>
      <c r="AH377" s="14">
        <v>28172.0</v>
      </c>
      <c r="AI377" s="14">
        <v>28158.0</v>
      </c>
      <c r="AJ377" s="14">
        <v>28142.0</v>
      </c>
      <c r="AK377" s="14">
        <v>28123.0</v>
      </c>
      <c r="AL377" s="14">
        <v>28101.0</v>
      </c>
      <c r="AM377" s="14">
        <v>28076.0</v>
      </c>
      <c r="AN377" s="14">
        <v>28047.0</v>
      </c>
      <c r="AO377" s="14">
        <v>28015.0</v>
      </c>
      <c r="AP377" s="14">
        <v>27980.0</v>
      </c>
      <c r="AQ377" s="14">
        <v>27943.0</v>
      </c>
      <c r="AR377" s="14">
        <v>27910.0</v>
      </c>
      <c r="AS377" s="14">
        <v>27882.0</v>
      </c>
      <c r="AT377" s="14">
        <v>27861.0</v>
      </c>
      <c r="AU377" s="14">
        <v>27846.0</v>
      </c>
      <c r="AV377" s="14">
        <v>27839.0</v>
      </c>
      <c r="AW377" s="14">
        <v>27837.0</v>
      </c>
      <c r="AX377" s="14">
        <v>27836.0</v>
      </c>
      <c r="AY377" s="14">
        <v>27836.0</v>
      </c>
      <c r="AZ377" s="14">
        <v>27838.0</v>
      </c>
      <c r="BA377" s="14">
        <v>27840.0</v>
      </c>
      <c r="BB377" s="14">
        <v>27843.0</v>
      </c>
      <c r="BC377" s="14">
        <v>27840.0</v>
      </c>
      <c r="BD377" s="14">
        <v>27831.0</v>
      </c>
      <c r="BE377" s="14">
        <v>27812.0</v>
      </c>
      <c r="BF377" s="14">
        <v>27783.0</v>
      </c>
      <c r="BW377" s="2"/>
      <c r="BX377" s="2"/>
      <c r="BY377" s="2"/>
      <c r="BZ377" s="2"/>
      <c r="CA377" s="2"/>
      <c r="CB377" s="2"/>
      <c r="CC377" s="2"/>
      <c r="CD377" s="2"/>
      <c r="CE377" s="2"/>
    </row>
    <row r="378" spans="8:8" s="12" ht="20.0" customFormat="1" customHeight="1">
      <c r="A378" s="15">
        <v>50.0</v>
      </c>
      <c r="B378" s="14">
        <v>29109.0</v>
      </c>
      <c r="C378" s="14">
        <v>29106.0</v>
      </c>
      <c r="D378" s="14">
        <v>29103.0</v>
      </c>
      <c r="E378" s="14">
        <v>29098.0</v>
      </c>
      <c r="F378" s="14">
        <v>29093.0</v>
      </c>
      <c r="G378" s="14">
        <v>29087.0</v>
      </c>
      <c r="H378" s="14">
        <v>29080.0</v>
      </c>
      <c r="I378" s="14">
        <v>29073.0</v>
      </c>
      <c r="J378" s="14">
        <v>29064.0</v>
      </c>
      <c r="K378" s="14">
        <v>29054.0</v>
      </c>
      <c r="L378" s="14">
        <v>29044.0</v>
      </c>
      <c r="M378" s="14">
        <v>29034.0</v>
      </c>
      <c r="N378" s="14">
        <v>29023.0</v>
      </c>
      <c r="O378" s="14">
        <v>29013.0</v>
      </c>
      <c r="P378" s="14">
        <v>29003.0</v>
      </c>
      <c r="Q378" s="14">
        <v>28993.0</v>
      </c>
      <c r="R378" s="14">
        <v>28983.0</v>
      </c>
      <c r="S378" s="14">
        <v>28975.0</v>
      </c>
      <c r="T378" s="14">
        <v>28969.0</v>
      </c>
      <c r="U378" s="14">
        <v>28964.0</v>
      </c>
      <c r="V378" s="14">
        <v>28959.0</v>
      </c>
      <c r="W378" s="14">
        <v>28956.0</v>
      </c>
      <c r="X378" s="14">
        <v>28952.0</v>
      </c>
      <c r="Y378" s="14">
        <v>28948.0</v>
      </c>
      <c r="Z378" s="14">
        <v>28943.0</v>
      </c>
      <c r="AA378" s="14">
        <v>28938.0</v>
      </c>
      <c r="AB378" s="14">
        <v>28931.0</v>
      </c>
      <c r="AC378" s="14">
        <v>28925.0</v>
      </c>
      <c r="AD378" s="14">
        <v>28917.0</v>
      </c>
      <c r="AE378" s="14">
        <v>28908.0</v>
      </c>
      <c r="AF378" s="14">
        <v>28899.0</v>
      </c>
      <c r="AG378" s="14">
        <v>28888.0</v>
      </c>
      <c r="AH378" s="14">
        <v>28876.0</v>
      </c>
      <c r="AI378" s="14">
        <v>28862.0</v>
      </c>
      <c r="AJ378" s="14">
        <v>28845.0</v>
      </c>
      <c r="AK378" s="14">
        <v>28825.0</v>
      </c>
      <c r="AL378" s="14">
        <v>28803.0</v>
      </c>
      <c r="AM378" s="14">
        <v>28777.0</v>
      </c>
      <c r="AN378" s="14">
        <v>28748.0</v>
      </c>
      <c r="AO378" s="14">
        <v>28715.0</v>
      </c>
      <c r="AP378" s="14">
        <v>28679.0</v>
      </c>
      <c r="AQ378" s="14">
        <v>28641.0</v>
      </c>
      <c r="AR378" s="14">
        <v>28607.0</v>
      </c>
      <c r="AS378" s="14">
        <v>28579.0</v>
      </c>
      <c r="AT378" s="14">
        <v>28557.0</v>
      </c>
      <c r="AU378" s="14">
        <v>28542.0</v>
      </c>
      <c r="AV378" s="14">
        <v>28534.0</v>
      </c>
      <c r="AW378" s="14">
        <v>28532.0</v>
      </c>
      <c r="AX378" s="14">
        <v>28531.0</v>
      </c>
      <c r="AY378" s="14">
        <v>28531.0</v>
      </c>
      <c r="AZ378" s="14">
        <v>28533.0</v>
      </c>
      <c r="BA378" s="14">
        <v>28535.0</v>
      </c>
      <c r="BB378" s="14">
        <v>28538.0</v>
      </c>
      <c r="BC378" s="14">
        <v>28535.0</v>
      </c>
      <c r="BD378" s="14">
        <v>28525.0</v>
      </c>
      <c r="BE378" s="14">
        <v>28506.0</v>
      </c>
      <c r="BW378" s="2"/>
      <c r="BX378" s="2"/>
      <c r="BY378" s="2"/>
      <c r="BZ378" s="2"/>
      <c r="CA378" s="2"/>
      <c r="CB378" s="2"/>
      <c r="CC378" s="2"/>
      <c r="CD378" s="2"/>
      <c r="CE378" s="2"/>
    </row>
    <row r="379" spans="8:8" s="12" ht="20.0" customFormat="1" customHeight="1">
      <c r="A379" s="15">
        <v>51.0</v>
      </c>
      <c r="B379" s="14">
        <v>29837.0</v>
      </c>
      <c r="C379" s="14">
        <v>29834.0</v>
      </c>
      <c r="D379" s="14">
        <v>29830.0</v>
      </c>
      <c r="E379" s="14">
        <v>29826.0</v>
      </c>
      <c r="F379" s="14">
        <v>29820.0</v>
      </c>
      <c r="G379" s="14">
        <v>29814.0</v>
      </c>
      <c r="H379" s="14">
        <v>29807.0</v>
      </c>
      <c r="I379" s="14">
        <v>29799.0</v>
      </c>
      <c r="J379" s="14">
        <v>29791.0</v>
      </c>
      <c r="K379" s="14">
        <v>29781.0</v>
      </c>
      <c r="L379" s="14">
        <v>29770.0</v>
      </c>
      <c r="M379" s="14">
        <v>29759.0</v>
      </c>
      <c r="N379" s="14">
        <v>29749.0</v>
      </c>
      <c r="O379" s="14">
        <v>29738.0</v>
      </c>
      <c r="P379" s="14">
        <v>29728.0</v>
      </c>
      <c r="Q379" s="14">
        <v>29717.0</v>
      </c>
      <c r="R379" s="14">
        <v>29708.0</v>
      </c>
      <c r="S379" s="14">
        <v>29699.0</v>
      </c>
      <c r="T379" s="14">
        <v>29693.0</v>
      </c>
      <c r="U379" s="14">
        <v>29688.0</v>
      </c>
      <c r="V379" s="14">
        <v>29683.0</v>
      </c>
      <c r="W379" s="14">
        <v>29680.0</v>
      </c>
      <c r="X379" s="14">
        <v>29676.0</v>
      </c>
      <c r="Y379" s="14">
        <v>29671.0</v>
      </c>
      <c r="Z379" s="14">
        <v>29666.0</v>
      </c>
      <c r="AA379" s="14">
        <v>29661.0</v>
      </c>
      <c r="AB379" s="14">
        <v>29655.0</v>
      </c>
      <c r="AC379" s="14">
        <v>29648.0</v>
      </c>
      <c r="AD379" s="14">
        <v>29640.0</v>
      </c>
      <c r="AE379" s="14">
        <v>29631.0</v>
      </c>
      <c r="AF379" s="14">
        <v>29621.0</v>
      </c>
      <c r="AG379" s="14">
        <v>29610.0</v>
      </c>
      <c r="AH379" s="14">
        <v>29598.0</v>
      </c>
      <c r="AI379" s="14">
        <v>29583.0</v>
      </c>
      <c r="AJ379" s="14">
        <v>29566.0</v>
      </c>
      <c r="AK379" s="14">
        <v>29546.0</v>
      </c>
      <c r="AL379" s="14">
        <v>29522.0</v>
      </c>
      <c r="AM379" s="14">
        <v>29496.0</v>
      </c>
      <c r="AN379" s="14">
        <v>29466.0</v>
      </c>
      <c r="AO379" s="14">
        <v>29433.0</v>
      </c>
      <c r="AP379" s="14">
        <v>29395.0</v>
      </c>
      <c r="AQ379" s="14">
        <v>29356.0</v>
      </c>
      <c r="AR379" s="14">
        <v>29322.0</v>
      </c>
      <c r="AS379" s="14">
        <v>29293.0</v>
      </c>
      <c r="AT379" s="14">
        <v>29270.0</v>
      </c>
      <c r="AU379" s="14">
        <v>29254.0</v>
      </c>
      <c r="AV379" s="14">
        <v>29246.0</v>
      </c>
      <c r="AW379" s="14">
        <v>29244.0</v>
      </c>
      <c r="AX379" s="14">
        <v>29243.0</v>
      </c>
      <c r="AY379" s="14">
        <v>29243.0</v>
      </c>
      <c r="AZ379" s="14">
        <v>29245.0</v>
      </c>
      <c r="BA379" s="14">
        <v>29247.0</v>
      </c>
      <c r="BB379" s="14">
        <v>29250.0</v>
      </c>
      <c r="BC379" s="14">
        <v>29247.0</v>
      </c>
      <c r="BD379" s="14">
        <v>29236.0</v>
      </c>
      <c r="BW379" s="2"/>
      <c r="BX379" s="2"/>
      <c r="BY379" s="2"/>
      <c r="BZ379" s="2"/>
      <c r="CA379" s="2"/>
      <c r="CB379" s="2"/>
      <c r="CC379" s="2"/>
      <c r="CD379" s="2"/>
      <c r="CE379" s="2"/>
    </row>
    <row r="380" spans="8:8" s="12" ht="20.0" customFormat="1" customHeight="1">
      <c r="A380" s="15">
        <v>52.0</v>
      </c>
      <c r="B380" s="14">
        <v>30583.0</v>
      </c>
      <c r="C380" s="14">
        <v>30580.0</v>
      </c>
      <c r="D380" s="14">
        <v>30576.0</v>
      </c>
      <c r="E380" s="14">
        <v>30571.0</v>
      </c>
      <c r="F380" s="14">
        <v>30566.0</v>
      </c>
      <c r="G380" s="14">
        <v>30560.0</v>
      </c>
      <c r="H380" s="14">
        <v>30552.0</v>
      </c>
      <c r="I380" s="14">
        <v>30544.0</v>
      </c>
      <c r="J380" s="14">
        <v>30535.0</v>
      </c>
      <c r="K380" s="14">
        <v>30525.0</v>
      </c>
      <c r="L380" s="14">
        <v>30514.0</v>
      </c>
      <c r="M380" s="14">
        <v>30503.0</v>
      </c>
      <c r="N380" s="14">
        <v>30492.0</v>
      </c>
      <c r="O380" s="14">
        <v>30482.0</v>
      </c>
      <c r="P380" s="14">
        <v>30471.0</v>
      </c>
      <c r="Q380" s="14">
        <v>30460.0</v>
      </c>
      <c r="R380" s="14">
        <v>30450.0</v>
      </c>
      <c r="S380" s="14">
        <v>30442.0</v>
      </c>
      <c r="T380" s="14">
        <v>30435.0</v>
      </c>
      <c r="U380" s="14">
        <v>30430.0</v>
      </c>
      <c r="V380" s="14">
        <v>30425.0</v>
      </c>
      <c r="W380" s="14">
        <v>30422.0</v>
      </c>
      <c r="X380" s="14">
        <v>30418.0</v>
      </c>
      <c r="Y380" s="14">
        <v>30413.0</v>
      </c>
      <c r="Z380" s="14">
        <v>30408.0</v>
      </c>
      <c r="AA380" s="14">
        <v>30402.0</v>
      </c>
      <c r="AB380" s="14">
        <v>30396.0</v>
      </c>
      <c r="AC380" s="14">
        <v>30389.0</v>
      </c>
      <c r="AD380" s="14">
        <v>30381.0</v>
      </c>
      <c r="AE380" s="14">
        <v>30372.0</v>
      </c>
      <c r="AF380" s="14">
        <v>30361.0</v>
      </c>
      <c r="AG380" s="14">
        <v>30350.0</v>
      </c>
      <c r="AH380" s="14">
        <v>30337.0</v>
      </c>
      <c r="AI380" s="14">
        <v>30322.0</v>
      </c>
      <c r="AJ380" s="14">
        <v>30305.0</v>
      </c>
      <c r="AK380" s="14">
        <v>30284.0</v>
      </c>
      <c r="AL380" s="14">
        <v>30260.0</v>
      </c>
      <c r="AM380" s="14">
        <v>30233.0</v>
      </c>
      <c r="AN380" s="14">
        <v>30202.0</v>
      </c>
      <c r="AO380" s="14">
        <v>30168.0</v>
      </c>
      <c r="AP380" s="14">
        <v>30129.0</v>
      </c>
      <c r="AQ380" s="14">
        <v>30089.0</v>
      </c>
      <c r="AR380" s="14">
        <v>30054.0</v>
      </c>
      <c r="AS380" s="14">
        <v>30024.0</v>
      </c>
      <c r="AT380" s="14">
        <v>30001.0</v>
      </c>
      <c r="AU380" s="14">
        <v>29985.0</v>
      </c>
      <c r="AV380" s="14">
        <v>29977.0</v>
      </c>
      <c r="AW380" s="14">
        <v>29974.0</v>
      </c>
      <c r="AX380" s="14">
        <v>29973.0</v>
      </c>
      <c r="AY380" s="14">
        <v>29973.0</v>
      </c>
      <c r="AZ380" s="14">
        <v>29974.0</v>
      </c>
      <c r="BA380" s="14">
        <v>29977.0</v>
      </c>
      <c r="BB380" s="14">
        <v>29979.0</v>
      </c>
      <c r="BC380" s="14">
        <v>29976.0</v>
      </c>
      <c r="BW380" s="2"/>
      <c r="BX380" s="2"/>
      <c r="BY380" s="2"/>
      <c r="BZ380" s="2"/>
      <c r="CA380" s="2"/>
      <c r="CB380" s="2"/>
      <c r="CC380" s="2"/>
      <c r="CD380" s="2"/>
      <c r="CE380" s="2"/>
    </row>
    <row r="381" spans="8:8" s="12" ht="20.0" customFormat="1" customHeight="1">
      <c r="A381" s="15">
        <v>53.0</v>
      </c>
      <c r="B381" s="14">
        <v>31347.0</v>
      </c>
      <c r="C381" s="14">
        <v>31344.0</v>
      </c>
      <c r="D381" s="14">
        <v>31340.0</v>
      </c>
      <c r="E381" s="14">
        <v>31336.0</v>
      </c>
      <c r="F381" s="14">
        <v>31330.0</v>
      </c>
      <c r="G381" s="14">
        <v>31323.0</v>
      </c>
      <c r="H381" s="14">
        <v>31316.0</v>
      </c>
      <c r="I381" s="14">
        <v>31308.0</v>
      </c>
      <c r="J381" s="14">
        <v>31299.0</v>
      </c>
      <c r="K381" s="14">
        <v>31288.0</v>
      </c>
      <c r="L381" s="14">
        <v>31277.0</v>
      </c>
      <c r="M381" s="14">
        <v>31266.0</v>
      </c>
      <c r="N381" s="14">
        <v>31255.0</v>
      </c>
      <c r="O381" s="14">
        <v>31244.0</v>
      </c>
      <c r="P381" s="14">
        <v>31233.0</v>
      </c>
      <c r="Q381" s="14">
        <v>31222.0</v>
      </c>
      <c r="R381" s="14">
        <v>31211.0</v>
      </c>
      <c r="S381" s="14">
        <v>31203.0</v>
      </c>
      <c r="T381" s="14">
        <v>31196.0</v>
      </c>
      <c r="U381" s="14">
        <v>31190.0</v>
      </c>
      <c r="V381" s="14">
        <v>31186.0</v>
      </c>
      <c r="W381" s="14">
        <v>31182.0</v>
      </c>
      <c r="X381" s="14">
        <v>31178.0</v>
      </c>
      <c r="Y381" s="14">
        <v>31173.0</v>
      </c>
      <c r="Z381" s="14">
        <v>31168.0</v>
      </c>
      <c r="AA381" s="14">
        <v>31162.0</v>
      </c>
      <c r="AB381" s="14">
        <v>31156.0</v>
      </c>
      <c r="AC381" s="14">
        <v>31148.0</v>
      </c>
      <c r="AD381" s="14">
        <v>31140.0</v>
      </c>
      <c r="AE381" s="14">
        <v>31131.0</v>
      </c>
      <c r="AF381" s="14">
        <v>31120.0</v>
      </c>
      <c r="AG381" s="14">
        <v>31109.0</v>
      </c>
      <c r="AH381" s="14">
        <v>31096.0</v>
      </c>
      <c r="AI381" s="14">
        <v>31080.0</v>
      </c>
      <c r="AJ381" s="14">
        <v>31062.0</v>
      </c>
      <c r="AK381" s="14">
        <v>31041.0</v>
      </c>
      <c r="AL381" s="14">
        <v>31016.0</v>
      </c>
      <c r="AM381" s="14">
        <v>30988.0</v>
      </c>
      <c r="AN381" s="14">
        <v>30957.0</v>
      </c>
      <c r="AO381" s="14">
        <v>30922.0</v>
      </c>
      <c r="AP381" s="14">
        <v>30882.0</v>
      </c>
      <c r="AQ381" s="14">
        <v>30841.0</v>
      </c>
      <c r="AR381" s="14">
        <v>30804.0</v>
      </c>
      <c r="AS381" s="14">
        <v>30774.0</v>
      </c>
      <c r="AT381" s="14">
        <v>30750.0</v>
      </c>
      <c r="AU381" s="14">
        <v>30733.0</v>
      </c>
      <c r="AV381" s="14">
        <v>30725.0</v>
      </c>
      <c r="AW381" s="14">
        <v>30722.0</v>
      </c>
      <c r="AX381" s="14">
        <v>30721.0</v>
      </c>
      <c r="AY381" s="14">
        <v>30721.0</v>
      </c>
      <c r="AZ381" s="14">
        <v>30722.0</v>
      </c>
      <c r="BA381" s="14">
        <v>30724.0</v>
      </c>
      <c r="BB381" s="14">
        <v>30727.0</v>
      </c>
      <c r="BW381" s="2"/>
      <c r="BX381" s="2"/>
      <c r="BY381" s="2"/>
      <c r="BZ381" s="2"/>
      <c r="CA381" s="2"/>
      <c r="CB381" s="2"/>
      <c r="CC381" s="2"/>
      <c r="CD381" s="2"/>
      <c r="CE381" s="2"/>
    </row>
    <row r="382" spans="8:8" s="12" ht="20.0" customFormat="1" customHeight="1">
      <c r="A382" s="15">
        <v>54.0</v>
      </c>
      <c r="B382" s="14">
        <v>32131.0</v>
      </c>
      <c r="C382" s="14">
        <v>32128.0</v>
      </c>
      <c r="D382" s="14">
        <v>32124.0</v>
      </c>
      <c r="E382" s="14">
        <v>32119.0</v>
      </c>
      <c r="F382" s="14">
        <v>32113.0</v>
      </c>
      <c r="G382" s="14">
        <v>32107.0</v>
      </c>
      <c r="H382" s="14">
        <v>32099.0</v>
      </c>
      <c r="I382" s="14">
        <v>32091.0</v>
      </c>
      <c r="J382" s="14">
        <v>32081.0</v>
      </c>
      <c r="K382" s="14">
        <v>32070.0</v>
      </c>
      <c r="L382" s="14">
        <v>32059.0</v>
      </c>
      <c r="M382" s="14">
        <v>32047.0</v>
      </c>
      <c r="N382" s="14">
        <v>32036.0</v>
      </c>
      <c r="O382" s="14">
        <v>32025.0</v>
      </c>
      <c r="P382" s="14">
        <v>32013.0</v>
      </c>
      <c r="Q382" s="14">
        <v>32002.0</v>
      </c>
      <c r="R382" s="14">
        <v>31992.0</v>
      </c>
      <c r="S382" s="14">
        <v>31983.0</v>
      </c>
      <c r="T382" s="14">
        <v>31976.0</v>
      </c>
      <c r="U382" s="14">
        <v>31970.0</v>
      </c>
      <c r="V382" s="14">
        <v>31965.0</v>
      </c>
      <c r="W382" s="14">
        <v>31962.0</v>
      </c>
      <c r="X382" s="14">
        <v>31957.0</v>
      </c>
      <c r="Y382" s="14">
        <v>31952.0</v>
      </c>
      <c r="Z382" s="14">
        <v>31947.0</v>
      </c>
      <c r="AA382" s="14">
        <v>31941.0</v>
      </c>
      <c r="AB382" s="14">
        <v>31934.0</v>
      </c>
      <c r="AC382" s="14">
        <v>31927.0</v>
      </c>
      <c r="AD382" s="14">
        <v>31918.0</v>
      </c>
      <c r="AE382" s="14">
        <v>31909.0</v>
      </c>
      <c r="AF382" s="14">
        <v>31898.0</v>
      </c>
      <c r="AG382" s="14">
        <v>31886.0</v>
      </c>
      <c r="AH382" s="14">
        <v>31873.0</v>
      </c>
      <c r="AI382" s="14">
        <v>31857.0</v>
      </c>
      <c r="AJ382" s="14">
        <v>31838.0</v>
      </c>
      <c r="AK382" s="14">
        <v>31816.0</v>
      </c>
      <c r="AL382" s="14">
        <v>31791.0</v>
      </c>
      <c r="AM382" s="14">
        <v>31763.0</v>
      </c>
      <c r="AN382" s="14">
        <v>31730.0</v>
      </c>
      <c r="AO382" s="14">
        <v>31694.0</v>
      </c>
      <c r="AP382" s="14">
        <v>31653.0</v>
      </c>
      <c r="AQ382" s="14">
        <v>31611.0</v>
      </c>
      <c r="AR382" s="14">
        <v>31574.0</v>
      </c>
      <c r="AS382" s="14">
        <v>31542.0</v>
      </c>
      <c r="AT382" s="14">
        <v>31518.0</v>
      </c>
      <c r="AU382" s="14">
        <v>31500.0</v>
      </c>
      <c r="AV382" s="14">
        <v>31492.0</v>
      </c>
      <c r="AW382" s="14">
        <v>31489.0</v>
      </c>
      <c r="AX382" s="14">
        <v>31487.0</v>
      </c>
      <c r="AY382" s="14">
        <v>31487.0</v>
      </c>
      <c r="AZ382" s="14">
        <v>31489.0</v>
      </c>
      <c r="BA382" s="14">
        <v>31491.0</v>
      </c>
      <c r="BW382" s="2"/>
      <c r="BX382" s="2"/>
      <c r="BY382" s="2"/>
      <c r="BZ382" s="2"/>
      <c r="CA382" s="2"/>
      <c r="CB382" s="2"/>
      <c r="CC382" s="2"/>
      <c r="CD382" s="2"/>
      <c r="CE382" s="2"/>
    </row>
    <row r="383" spans="8:8" s="12" ht="20.0" customFormat="1" customHeight="1">
      <c r="A383" s="15">
        <v>55.0</v>
      </c>
      <c r="B383" s="14">
        <v>32934.0</v>
      </c>
      <c r="C383" s="14">
        <v>32931.0</v>
      </c>
      <c r="D383" s="14">
        <v>32927.0</v>
      </c>
      <c r="E383" s="14">
        <v>32922.0</v>
      </c>
      <c r="F383" s="14">
        <v>32916.0</v>
      </c>
      <c r="G383" s="14">
        <v>32909.0</v>
      </c>
      <c r="H383" s="14">
        <v>32901.0</v>
      </c>
      <c r="I383" s="14">
        <v>32893.0</v>
      </c>
      <c r="J383" s="14">
        <v>32883.0</v>
      </c>
      <c r="K383" s="14">
        <v>32872.0</v>
      </c>
      <c r="L383" s="14">
        <v>32860.0</v>
      </c>
      <c r="M383" s="14">
        <v>32849.0</v>
      </c>
      <c r="N383" s="14">
        <v>32837.0</v>
      </c>
      <c r="O383" s="14">
        <v>32825.0</v>
      </c>
      <c r="P383" s="14">
        <v>32814.0</v>
      </c>
      <c r="Q383" s="14">
        <v>32802.0</v>
      </c>
      <c r="R383" s="14">
        <v>32791.0</v>
      </c>
      <c r="S383" s="14">
        <v>32782.0</v>
      </c>
      <c r="T383" s="14">
        <v>32775.0</v>
      </c>
      <c r="U383" s="14">
        <v>32769.0</v>
      </c>
      <c r="V383" s="14">
        <v>32764.0</v>
      </c>
      <c r="W383" s="14">
        <v>32760.0</v>
      </c>
      <c r="X383" s="14">
        <v>32756.0</v>
      </c>
      <c r="Y383" s="14">
        <v>32751.0</v>
      </c>
      <c r="Z383" s="14">
        <v>32746.0</v>
      </c>
      <c r="AA383" s="14">
        <v>32739.0</v>
      </c>
      <c r="AB383" s="14">
        <v>32732.0</v>
      </c>
      <c r="AC383" s="14">
        <v>32725.0</v>
      </c>
      <c r="AD383" s="14">
        <v>32716.0</v>
      </c>
      <c r="AE383" s="14">
        <v>32706.0</v>
      </c>
      <c r="AF383" s="14">
        <v>32695.0</v>
      </c>
      <c r="AG383" s="14">
        <v>32683.0</v>
      </c>
      <c r="AH383" s="14">
        <v>32669.0</v>
      </c>
      <c r="AI383" s="14">
        <v>32653.0</v>
      </c>
      <c r="AJ383" s="14">
        <v>32633.0</v>
      </c>
      <c r="AK383" s="14">
        <v>32611.0</v>
      </c>
      <c r="AL383" s="14">
        <v>32585.0</v>
      </c>
      <c r="AM383" s="14">
        <v>32556.0</v>
      </c>
      <c r="AN383" s="14">
        <v>32523.0</v>
      </c>
      <c r="AO383" s="14">
        <v>32486.0</v>
      </c>
      <c r="AP383" s="14">
        <v>32444.0</v>
      </c>
      <c r="AQ383" s="14">
        <v>32401.0</v>
      </c>
      <c r="AR383" s="14">
        <v>32362.0</v>
      </c>
      <c r="AS383" s="14">
        <v>32330.0</v>
      </c>
      <c r="AT383" s="14">
        <v>32304.0</v>
      </c>
      <c r="AU383" s="14">
        <v>32287.0</v>
      </c>
      <c r="AV383" s="14">
        <v>32278.0</v>
      </c>
      <c r="AW383" s="14">
        <v>32274.0</v>
      </c>
      <c r="AX383" s="14">
        <v>32273.0</v>
      </c>
      <c r="AY383" s="14">
        <v>32273.0</v>
      </c>
      <c r="AZ383" s="14">
        <v>32274.0</v>
      </c>
      <c r="BW383" s="2"/>
      <c r="BX383" s="2"/>
      <c r="BY383" s="2"/>
      <c r="BZ383" s="2"/>
      <c r="CA383" s="2"/>
      <c r="CB383" s="2"/>
      <c r="CC383" s="2"/>
      <c r="CD383" s="2"/>
      <c r="CE383" s="2"/>
    </row>
    <row r="384" spans="8:8" s="12" ht="20.0" customFormat="1" customHeight="1">
      <c r="A384" s="15">
        <v>56.0</v>
      </c>
      <c r="B384" s="14">
        <v>33757.0</v>
      </c>
      <c r="C384" s="14">
        <v>33754.0</v>
      </c>
      <c r="D384" s="14">
        <v>33750.0</v>
      </c>
      <c r="E384" s="14">
        <v>33745.0</v>
      </c>
      <c r="F384" s="14">
        <v>33739.0</v>
      </c>
      <c r="G384" s="14">
        <v>33732.0</v>
      </c>
      <c r="H384" s="14">
        <v>33724.0</v>
      </c>
      <c r="I384" s="14">
        <v>33715.0</v>
      </c>
      <c r="J384" s="14">
        <v>33705.0</v>
      </c>
      <c r="K384" s="14">
        <v>33694.0</v>
      </c>
      <c r="L384" s="14">
        <v>33682.0</v>
      </c>
      <c r="M384" s="14">
        <v>33670.0</v>
      </c>
      <c r="N384" s="14">
        <v>33658.0</v>
      </c>
      <c r="O384" s="14">
        <v>33646.0</v>
      </c>
      <c r="P384" s="14">
        <v>33634.0</v>
      </c>
      <c r="Q384" s="14">
        <v>33622.0</v>
      </c>
      <c r="R384" s="14">
        <v>33611.0</v>
      </c>
      <c r="S384" s="14">
        <v>33601.0</v>
      </c>
      <c r="T384" s="14">
        <v>33594.0</v>
      </c>
      <c r="U384" s="14">
        <v>33588.0</v>
      </c>
      <c r="V384" s="14">
        <v>33583.0</v>
      </c>
      <c r="W384" s="14">
        <v>33579.0</v>
      </c>
      <c r="X384" s="14">
        <v>33575.0</v>
      </c>
      <c r="Y384" s="14">
        <v>33570.0</v>
      </c>
      <c r="Z384" s="14">
        <v>33564.0</v>
      </c>
      <c r="AA384" s="14">
        <v>33558.0</v>
      </c>
      <c r="AB384" s="14">
        <v>33550.0</v>
      </c>
      <c r="AC384" s="14">
        <v>33542.0</v>
      </c>
      <c r="AD384" s="14">
        <v>33533.0</v>
      </c>
      <c r="AE384" s="14">
        <v>33523.0</v>
      </c>
      <c r="AF384" s="14">
        <v>33512.0</v>
      </c>
      <c r="AG384" s="14">
        <v>33499.0</v>
      </c>
      <c r="AH384" s="14">
        <v>33485.0</v>
      </c>
      <c r="AI384" s="14">
        <v>33469.0</v>
      </c>
      <c r="AJ384" s="14">
        <v>33449.0</v>
      </c>
      <c r="AK384" s="14">
        <v>33426.0</v>
      </c>
      <c r="AL384" s="14">
        <v>33399.0</v>
      </c>
      <c r="AM384" s="14">
        <v>33369.0</v>
      </c>
      <c r="AN384" s="14">
        <v>33335.0</v>
      </c>
      <c r="AO384" s="14">
        <v>33297.0</v>
      </c>
      <c r="AP384" s="14">
        <v>33254.0</v>
      </c>
      <c r="AQ384" s="14">
        <v>33210.0</v>
      </c>
      <c r="AR384" s="14">
        <v>33170.0</v>
      </c>
      <c r="AS384" s="14">
        <v>33137.0</v>
      </c>
      <c r="AT384" s="14">
        <v>33111.0</v>
      </c>
      <c r="AU384" s="14">
        <v>33092.0</v>
      </c>
      <c r="AV384" s="14">
        <v>33083.0</v>
      </c>
      <c r="AW384" s="14">
        <v>33080.0</v>
      </c>
      <c r="AX384" s="14">
        <v>33078.0</v>
      </c>
      <c r="AY384" s="14">
        <v>33078.0</v>
      </c>
      <c r="BW384" s="2"/>
      <c r="BX384" s="2"/>
      <c r="BY384" s="2"/>
      <c r="BZ384" s="2"/>
      <c r="CA384" s="2"/>
      <c r="CB384" s="2"/>
      <c r="CC384" s="2"/>
      <c r="CD384" s="2"/>
      <c r="CE384" s="2"/>
    </row>
    <row r="385" spans="8:8" s="12" ht="20.0" customFormat="1" customHeight="1">
      <c r="A385" s="15">
        <v>57.0</v>
      </c>
      <c r="B385" s="14">
        <v>34601.0</v>
      </c>
      <c r="C385" s="14">
        <v>34598.0</v>
      </c>
      <c r="D385" s="14">
        <v>34594.0</v>
      </c>
      <c r="E385" s="14">
        <v>34588.0</v>
      </c>
      <c r="F385" s="14">
        <v>34582.0</v>
      </c>
      <c r="G385" s="14">
        <v>34575.0</v>
      </c>
      <c r="H385" s="14">
        <v>34567.0</v>
      </c>
      <c r="I385" s="14">
        <v>34558.0</v>
      </c>
      <c r="J385" s="14">
        <v>34548.0</v>
      </c>
      <c r="K385" s="14">
        <v>34536.0</v>
      </c>
      <c r="L385" s="14">
        <v>34524.0</v>
      </c>
      <c r="M385" s="14">
        <v>34511.0</v>
      </c>
      <c r="N385" s="14">
        <v>34499.0</v>
      </c>
      <c r="O385" s="14">
        <v>34487.0</v>
      </c>
      <c r="P385" s="14">
        <v>34475.0</v>
      </c>
      <c r="Q385" s="14">
        <v>34463.0</v>
      </c>
      <c r="R385" s="14">
        <v>34451.0</v>
      </c>
      <c r="S385" s="14">
        <v>34441.0</v>
      </c>
      <c r="T385" s="14">
        <v>34434.0</v>
      </c>
      <c r="U385" s="14">
        <v>34428.0</v>
      </c>
      <c r="V385" s="14">
        <v>34423.0</v>
      </c>
      <c r="W385" s="14">
        <v>34419.0</v>
      </c>
      <c r="X385" s="14">
        <v>34414.0</v>
      </c>
      <c r="Y385" s="14">
        <v>34409.0</v>
      </c>
      <c r="Z385" s="14">
        <v>34403.0</v>
      </c>
      <c r="AA385" s="14">
        <v>34396.0</v>
      </c>
      <c r="AB385" s="14">
        <v>34389.0</v>
      </c>
      <c r="AC385" s="14">
        <v>34381.0</v>
      </c>
      <c r="AD385" s="14">
        <v>34371.0</v>
      </c>
      <c r="AE385" s="14">
        <v>34361.0</v>
      </c>
      <c r="AF385" s="14">
        <v>34349.0</v>
      </c>
      <c r="AG385" s="14">
        <v>34336.0</v>
      </c>
      <c r="AH385" s="14">
        <v>34322.0</v>
      </c>
      <c r="AI385" s="14">
        <v>34305.0</v>
      </c>
      <c r="AJ385" s="14">
        <v>34284.0</v>
      </c>
      <c r="AK385" s="14">
        <v>34261.0</v>
      </c>
      <c r="AL385" s="14">
        <v>34234.0</v>
      </c>
      <c r="AM385" s="14">
        <v>34203.0</v>
      </c>
      <c r="AN385" s="14">
        <v>34168.0</v>
      </c>
      <c r="AO385" s="14">
        <v>34128.0</v>
      </c>
      <c r="AP385" s="14">
        <v>34084.0</v>
      </c>
      <c r="AQ385" s="14">
        <v>34039.0</v>
      </c>
      <c r="AR385" s="14">
        <v>33998.0</v>
      </c>
      <c r="AS385" s="14">
        <v>33964.0</v>
      </c>
      <c r="AT385" s="14">
        <v>33937.0</v>
      </c>
      <c r="AU385" s="14">
        <v>33918.0</v>
      </c>
      <c r="AV385" s="14">
        <v>33908.0</v>
      </c>
      <c r="AW385" s="14">
        <v>33905.0</v>
      </c>
      <c r="AX385" s="14">
        <v>33903.0</v>
      </c>
      <c r="BW385" s="2"/>
      <c r="BX385" s="2"/>
      <c r="BY385" s="2"/>
      <c r="BZ385" s="2"/>
      <c r="CA385" s="2"/>
      <c r="CB385" s="2"/>
      <c r="CC385" s="2"/>
      <c r="CD385" s="2"/>
      <c r="CE385" s="2"/>
    </row>
    <row r="386" spans="8:8" s="12" ht="20.0" customFormat="1" customHeight="1">
      <c r="A386" s="15">
        <v>58.0</v>
      </c>
      <c r="B386" s="14">
        <v>35466.0</v>
      </c>
      <c r="C386" s="14">
        <v>35463.0</v>
      </c>
      <c r="D386" s="14">
        <v>35459.0</v>
      </c>
      <c r="E386" s="14">
        <v>35453.0</v>
      </c>
      <c r="F386" s="14">
        <v>35447.0</v>
      </c>
      <c r="G386" s="14">
        <v>35440.0</v>
      </c>
      <c r="H386" s="14">
        <v>35431.0</v>
      </c>
      <c r="I386" s="14">
        <v>35422.0</v>
      </c>
      <c r="J386" s="14">
        <v>35411.0</v>
      </c>
      <c r="K386" s="14">
        <v>35400.0</v>
      </c>
      <c r="L386" s="14">
        <v>35387.0</v>
      </c>
      <c r="M386" s="14">
        <v>35374.0</v>
      </c>
      <c r="N386" s="14">
        <v>35362.0</v>
      </c>
      <c r="O386" s="14">
        <v>35349.0</v>
      </c>
      <c r="P386" s="14">
        <v>35337.0</v>
      </c>
      <c r="Q386" s="14">
        <v>35324.0</v>
      </c>
      <c r="R386" s="14">
        <v>35312.0</v>
      </c>
      <c r="S386" s="14">
        <v>35302.0</v>
      </c>
      <c r="T386" s="14">
        <v>35295.0</v>
      </c>
      <c r="U386" s="14">
        <v>35288.0</v>
      </c>
      <c r="V386" s="14">
        <v>35283.0</v>
      </c>
      <c r="W386" s="14">
        <v>35279.0</v>
      </c>
      <c r="X386" s="14">
        <v>35274.0</v>
      </c>
      <c r="Y386" s="14">
        <v>35269.0</v>
      </c>
      <c r="Z386" s="14">
        <v>35263.0</v>
      </c>
      <c r="AA386" s="14">
        <v>35256.0</v>
      </c>
      <c r="AB386" s="14">
        <v>35248.0</v>
      </c>
      <c r="AC386" s="14">
        <v>35240.0</v>
      </c>
      <c r="AD386" s="14">
        <v>35230.0</v>
      </c>
      <c r="AE386" s="14">
        <v>35220.0</v>
      </c>
      <c r="AF386" s="14">
        <v>35208.0</v>
      </c>
      <c r="AG386" s="14">
        <v>35194.0</v>
      </c>
      <c r="AH386" s="14">
        <v>35179.0</v>
      </c>
      <c r="AI386" s="14">
        <v>35162.0</v>
      </c>
      <c r="AJ386" s="14">
        <v>35141.0</v>
      </c>
      <c r="AK386" s="14">
        <v>35117.0</v>
      </c>
      <c r="AL386" s="14">
        <v>35089.0</v>
      </c>
      <c r="AM386" s="14">
        <v>35057.0</v>
      </c>
      <c r="AN386" s="14">
        <v>35021.0</v>
      </c>
      <c r="AO386" s="14">
        <v>34981.0</v>
      </c>
      <c r="AP386" s="14">
        <v>34935.0</v>
      </c>
      <c r="AQ386" s="14">
        <v>34888.0</v>
      </c>
      <c r="AR386" s="14">
        <v>34847.0</v>
      </c>
      <c r="AS386" s="14">
        <v>34811.0</v>
      </c>
      <c r="AT386" s="14">
        <v>34784.0</v>
      </c>
      <c r="AU386" s="14">
        <v>34764.0</v>
      </c>
      <c r="AV386" s="14">
        <v>34754.0</v>
      </c>
      <c r="AW386" s="14">
        <v>34750.0</v>
      </c>
      <c r="BW386" s="2"/>
      <c r="BX386" s="2"/>
      <c r="BY386" s="2"/>
      <c r="BZ386" s="2"/>
      <c r="CA386" s="2"/>
      <c r="CB386" s="2"/>
      <c r="CC386" s="2"/>
      <c r="CD386" s="2"/>
      <c r="CE386" s="2"/>
    </row>
    <row r="387" spans="8:8" s="12" ht="20.0" customFormat="1" customHeight="1">
      <c r="A387" s="15">
        <v>59.0</v>
      </c>
      <c r="B387" s="14">
        <v>36353.0</v>
      </c>
      <c r="C387" s="14">
        <v>36350.0</v>
      </c>
      <c r="D387" s="14">
        <v>36345.0</v>
      </c>
      <c r="E387" s="14">
        <v>36339.0</v>
      </c>
      <c r="F387" s="14">
        <v>36333.0</v>
      </c>
      <c r="G387" s="14">
        <v>36325.0</v>
      </c>
      <c r="H387" s="14">
        <v>36317.0</v>
      </c>
      <c r="I387" s="14">
        <v>36307.0</v>
      </c>
      <c r="J387" s="14">
        <v>36297.0</v>
      </c>
      <c r="K387" s="14">
        <v>36285.0</v>
      </c>
      <c r="L387" s="14">
        <v>36271.0</v>
      </c>
      <c r="M387" s="14">
        <v>36258.0</v>
      </c>
      <c r="N387" s="14">
        <v>36246.0</v>
      </c>
      <c r="O387" s="14">
        <v>36233.0</v>
      </c>
      <c r="P387" s="14">
        <v>36220.0</v>
      </c>
      <c r="Q387" s="14">
        <v>36207.0</v>
      </c>
      <c r="R387" s="14">
        <v>36195.0</v>
      </c>
      <c r="S387" s="14">
        <v>36185.0</v>
      </c>
      <c r="T387" s="14">
        <v>36177.0</v>
      </c>
      <c r="U387" s="14">
        <v>36171.0</v>
      </c>
      <c r="V387" s="14">
        <v>36165.0</v>
      </c>
      <c r="W387" s="14">
        <v>36161.0</v>
      </c>
      <c r="X387" s="14">
        <v>36156.0</v>
      </c>
      <c r="Y387" s="14">
        <v>36150.0</v>
      </c>
      <c r="Z387" s="14">
        <v>36144.0</v>
      </c>
      <c r="AA387" s="14">
        <v>36137.0</v>
      </c>
      <c r="AB387" s="14">
        <v>36129.0</v>
      </c>
      <c r="AC387" s="14">
        <v>36121.0</v>
      </c>
      <c r="AD387" s="14">
        <v>36111.0</v>
      </c>
      <c r="AE387" s="14">
        <v>36100.0</v>
      </c>
      <c r="AF387" s="14">
        <v>36087.0</v>
      </c>
      <c r="AG387" s="14">
        <v>36074.0</v>
      </c>
      <c r="AH387" s="14">
        <v>36058.0</v>
      </c>
      <c r="AI387" s="14">
        <v>36040.0</v>
      </c>
      <c r="AJ387" s="14">
        <v>36019.0</v>
      </c>
      <c r="AK387" s="14">
        <v>35994.0</v>
      </c>
      <c r="AL387" s="14">
        <v>35965.0</v>
      </c>
      <c r="AM387" s="14">
        <v>35932.0</v>
      </c>
      <c r="AN387" s="14">
        <v>35895.0</v>
      </c>
      <c r="AO387" s="14">
        <v>35854.0</v>
      </c>
      <c r="AP387" s="14">
        <v>35807.0</v>
      </c>
      <c r="AQ387" s="14">
        <v>35759.0</v>
      </c>
      <c r="AR387" s="14">
        <v>35716.0</v>
      </c>
      <c r="AS387" s="14">
        <v>35680.0</v>
      </c>
      <c r="AT387" s="14">
        <v>35651.0</v>
      </c>
      <c r="AU387" s="14">
        <v>35631.0</v>
      </c>
      <c r="AV387" s="14">
        <v>35621.0</v>
      </c>
      <c r="BW387" s="2"/>
      <c r="BX387" s="2"/>
      <c r="BY387" s="2"/>
      <c r="BZ387" s="2"/>
      <c r="CA387" s="2"/>
      <c r="CB387" s="2"/>
      <c r="CC387" s="2"/>
      <c r="CD387" s="2"/>
      <c r="CE387" s="2"/>
    </row>
    <row r="388" spans="8:8" s="12" ht="20.0" customFormat="1" customHeight="1">
      <c r="A388" s="15">
        <v>60.0</v>
      </c>
      <c r="B388" s="14">
        <v>37262.0</v>
      </c>
      <c r="C388" s="14">
        <v>37258.0</v>
      </c>
      <c r="D388" s="14">
        <v>37254.0</v>
      </c>
      <c r="E388" s="14">
        <v>37248.0</v>
      </c>
      <c r="F388" s="14">
        <v>37241.0</v>
      </c>
      <c r="G388" s="14">
        <v>37234.0</v>
      </c>
      <c r="H388" s="14">
        <v>37225.0</v>
      </c>
      <c r="I388" s="14">
        <v>37215.0</v>
      </c>
      <c r="J388" s="14">
        <v>37204.0</v>
      </c>
      <c r="K388" s="14">
        <v>37192.0</v>
      </c>
      <c r="L388" s="14">
        <v>37178.0</v>
      </c>
      <c r="M388" s="14">
        <v>37165.0</v>
      </c>
      <c r="N388" s="14">
        <v>37152.0</v>
      </c>
      <c r="O388" s="14">
        <v>37138.0</v>
      </c>
      <c r="P388" s="14">
        <v>37125.0</v>
      </c>
      <c r="Q388" s="14">
        <v>37112.0</v>
      </c>
      <c r="R388" s="14">
        <v>37100.0</v>
      </c>
      <c r="S388" s="14">
        <v>37089.0</v>
      </c>
      <c r="T388" s="14">
        <v>37081.0</v>
      </c>
      <c r="U388" s="14">
        <v>37075.0</v>
      </c>
      <c r="V388" s="14">
        <v>37069.0</v>
      </c>
      <c r="W388" s="14">
        <v>37064.0</v>
      </c>
      <c r="X388" s="14">
        <v>37059.0</v>
      </c>
      <c r="Y388" s="14">
        <v>37054.0</v>
      </c>
      <c r="Z388" s="14">
        <v>37047.0</v>
      </c>
      <c r="AA388" s="14">
        <v>37040.0</v>
      </c>
      <c r="AB388" s="14">
        <v>37032.0</v>
      </c>
      <c r="AC388" s="14">
        <v>37023.0</v>
      </c>
      <c r="AD388" s="14">
        <v>37013.0</v>
      </c>
      <c r="AE388" s="14">
        <v>37002.0</v>
      </c>
      <c r="AF388" s="14">
        <v>36989.0</v>
      </c>
      <c r="AG388" s="14">
        <v>36975.0</v>
      </c>
      <c r="AH388" s="14">
        <v>36959.0</v>
      </c>
      <c r="AI388" s="14">
        <v>36940.0</v>
      </c>
      <c r="AJ388" s="14">
        <v>36918.0</v>
      </c>
      <c r="AK388" s="14">
        <v>36893.0</v>
      </c>
      <c r="AL388" s="14">
        <v>36863.0</v>
      </c>
      <c r="AM388" s="14">
        <v>36829.0</v>
      </c>
      <c r="AN388" s="14">
        <v>36791.0</v>
      </c>
      <c r="AO388" s="14">
        <v>36749.0</v>
      </c>
      <c r="AP388" s="14">
        <v>36701.0</v>
      </c>
      <c r="AQ388" s="14">
        <v>36652.0</v>
      </c>
      <c r="AR388" s="14">
        <v>36607.0</v>
      </c>
      <c r="AS388" s="14">
        <v>36570.0</v>
      </c>
      <c r="AT388" s="14">
        <v>36541.0</v>
      </c>
      <c r="AU388" s="14">
        <v>36520.0</v>
      </c>
      <c r="BW388" s="2"/>
      <c r="BX388" s="2"/>
      <c r="BY388" s="2"/>
      <c r="BZ388" s="2"/>
      <c r="CA388" s="2"/>
      <c r="CB388" s="2"/>
      <c r="CC388" s="2"/>
      <c r="CD388" s="2"/>
      <c r="CE388" s="2"/>
    </row>
    <row r="389" spans="8:8" s="12" ht="20.0" customFormat="1" customHeight="1">
      <c r="A389" s="15">
        <v>61.0</v>
      </c>
      <c r="B389" s="14">
        <v>38193.0</v>
      </c>
      <c r="C389" s="14">
        <v>38190.0</v>
      </c>
      <c r="D389" s="14">
        <v>38185.0</v>
      </c>
      <c r="E389" s="14">
        <v>38179.0</v>
      </c>
      <c r="F389" s="14">
        <v>38172.0</v>
      </c>
      <c r="G389" s="14">
        <v>38164.0</v>
      </c>
      <c r="H389" s="14">
        <v>38155.0</v>
      </c>
      <c r="I389" s="14">
        <v>38145.0</v>
      </c>
      <c r="J389" s="14">
        <v>38134.0</v>
      </c>
      <c r="K389" s="14">
        <v>38121.0</v>
      </c>
      <c r="L389" s="14">
        <v>38108.0</v>
      </c>
      <c r="M389" s="14">
        <v>38094.0</v>
      </c>
      <c r="N389" s="14">
        <v>38080.0</v>
      </c>
      <c r="O389" s="14">
        <v>38067.0</v>
      </c>
      <c r="P389" s="14">
        <v>38053.0</v>
      </c>
      <c r="Q389" s="14">
        <v>38040.0</v>
      </c>
      <c r="R389" s="14">
        <v>38027.0</v>
      </c>
      <c r="S389" s="14">
        <v>38016.0</v>
      </c>
      <c r="T389" s="14">
        <v>38008.0</v>
      </c>
      <c r="U389" s="14">
        <v>38001.0</v>
      </c>
      <c r="V389" s="14">
        <v>37995.0</v>
      </c>
      <c r="W389" s="14">
        <v>37991.0</v>
      </c>
      <c r="X389" s="14">
        <v>37985.0</v>
      </c>
      <c r="Y389" s="14">
        <v>37980.0</v>
      </c>
      <c r="Z389" s="14">
        <v>37973.0</v>
      </c>
      <c r="AA389" s="14">
        <v>37966.0</v>
      </c>
      <c r="AB389" s="14">
        <v>37957.0</v>
      </c>
      <c r="AC389" s="14">
        <v>37948.0</v>
      </c>
      <c r="AD389" s="14">
        <v>37938.0</v>
      </c>
      <c r="AE389" s="14">
        <v>37926.0</v>
      </c>
      <c r="AF389" s="14">
        <v>37913.0</v>
      </c>
      <c r="AG389" s="14">
        <v>37899.0</v>
      </c>
      <c r="AH389" s="14">
        <v>37882.0</v>
      </c>
      <c r="AI389" s="14">
        <v>37863.0</v>
      </c>
      <c r="AJ389" s="14">
        <v>37840.0</v>
      </c>
      <c r="AK389" s="14">
        <v>37814.0</v>
      </c>
      <c r="AL389" s="14">
        <v>37783.0</v>
      </c>
      <c r="AM389" s="14">
        <v>37749.0</v>
      </c>
      <c r="AN389" s="14">
        <v>37710.0</v>
      </c>
      <c r="AO389" s="14">
        <v>37666.0</v>
      </c>
      <c r="AP389" s="14">
        <v>37617.0</v>
      </c>
      <c r="AQ389" s="14">
        <v>37566.0</v>
      </c>
      <c r="AR389" s="14">
        <v>37521.0</v>
      </c>
      <c r="AS389" s="14">
        <v>37482.0</v>
      </c>
      <c r="AT389" s="14">
        <v>37452.0</v>
      </c>
      <c r="BW389" s="2"/>
      <c r="BX389" s="2"/>
      <c r="BY389" s="2"/>
      <c r="BZ389" s="2"/>
      <c r="CA389" s="2"/>
      <c r="CB389" s="2"/>
      <c r="CC389" s="2"/>
      <c r="CD389" s="2"/>
      <c r="CE389" s="2"/>
    </row>
    <row r="390" spans="8:8" s="12" ht="20.0" customFormat="1" customHeight="1">
      <c r="A390" s="15">
        <v>62.0</v>
      </c>
      <c r="B390" s="14">
        <v>39148.0</v>
      </c>
      <c r="C390" s="14">
        <v>39144.0</v>
      </c>
      <c r="D390" s="14">
        <v>39140.0</v>
      </c>
      <c r="E390" s="14">
        <v>39134.0</v>
      </c>
      <c r="F390" s="14">
        <v>39127.0</v>
      </c>
      <c r="G390" s="14">
        <v>39118.0</v>
      </c>
      <c r="H390" s="14">
        <v>39109.0</v>
      </c>
      <c r="I390" s="14">
        <v>39099.0</v>
      </c>
      <c r="J390" s="14">
        <v>39087.0</v>
      </c>
      <c r="K390" s="14">
        <v>39074.0</v>
      </c>
      <c r="L390" s="14">
        <v>39060.0</v>
      </c>
      <c r="M390" s="14">
        <v>39046.0</v>
      </c>
      <c r="N390" s="14">
        <v>39032.0</v>
      </c>
      <c r="O390" s="14">
        <v>39018.0</v>
      </c>
      <c r="P390" s="14">
        <v>39004.0</v>
      </c>
      <c r="Q390" s="14">
        <v>38991.0</v>
      </c>
      <c r="R390" s="14">
        <v>38978.0</v>
      </c>
      <c r="S390" s="14">
        <v>38966.0</v>
      </c>
      <c r="T390" s="14">
        <v>38958.0</v>
      </c>
      <c r="U390" s="14">
        <v>38951.0</v>
      </c>
      <c r="V390" s="14">
        <v>38945.0</v>
      </c>
      <c r="W390" s="14">
        <v>38940.0</v>
      </c>
      <c r="X390" s="14">
        <v>38935.0</v>
      </c>
      <c r="Y390" s="14">
        <v>38929.0</v>
      </c>
      <c r="Z390" s="14">
        <v>38922.0</v>
      </c>
      <c r="AA390" s="14">
        <v>38914.0</v>
      </c>
      <c r="AB390" s="14">
        <v>38906.0</v>
      </c>
      <c r="AC390" s="14">
        <v>38896.0</v>
      </c>
      <c r="AD390" s="14">
        <v>38886.0</v>
      </c>
      <c r="AE390" s="14">
        <v>38874.0</v>
      </c>
      <c r="AF390" s="14">
        <v>38860.0</v>
      </c>
      <c r="AG390" s="14">
        <v>38845.0</v>
      </c>
      <c r="AH390" s="14">
        <v>38828.0</v>
      </c>
      <c r="AI390" s="14">
        <v>38809.0</v>
      </c>
      <c r="AJ390" s="14">
        <v>38785.0</v>
      </c>
      <c r="AK390" s="14">
        <v>38758.0</v>
      </c>
      <c r="AL390" s="14">
        <v>38727.0</v>
      </c>
      <c r="AM390" s="14">
        <v>38691.0</v>
      </c>
      <c r="AN390" s="14">
        <v>38651.0</v>
      </c>
      <c r="AO390" s="14">
        <v>38606.0</v>
      </c>
      <c r="AP390" s="14">
        <v>38556.0</v>
      </c>
      <c r="AQ390" s="14">
        <v>38503.0</v>
      </c>
      <c r="AR390" s="14">
        <v>38456.0</v>
      </c>
      <c r="AS390" s="14">
        <v>38417.0</v>
      </c>
      <c r="BW390" s="2"/>
      <c r="BX390" s="2"/>
      <c r="BY390" s="2"/>
      <c r="BZ390" s="2"/>
      <c r="CA390" s="2"/>
      <c r="CB390" s="2"/>
      <c r="CC390" s="2"/>
      <c r="CD390" s="2"/>
      <c r="CE390" s="2"/>
    </row>
    <row r="391" spans="8:8" s="12" ht="20.0" customFormat="1" customHeight="1">
      <c r="A391" s="15">
        <v>63.0</v>
      </c>
      <c r="B391" s="14">
        <v>40127.0</v>
      </c>
      <c r="C391" s="14">
        <v>40123.0</v>
      </c>
      <c r="D391" s="14">
        <v>40118.0</v>
      </c>
      <c r="E391" s="14">
        <v>40112.0</v>
      </c>
      <c r="F391" s="14">
        <v>40105.0</v>
      </c>
      <c r="G391" s="14">
        <v>40096.0</v>
      </c>
      <c r="H391" s="14">
        <v>40087.0</v>
      </c>
      <c r="I391" s="14">
        <v>40076.0</v>
      </c>
      <c r="J391" s="14">
        <v>40064.0</v>
      </c>
      <c r="K391" s="14">
        <v>40051.0</v>
      </c>
      <c r="L391" s="14">
        <v>40037.0</v>
      </c>
      <c r="M391" s="14">
        <v>40022.0</v>
      </c>
      <c r="N391" s="14">
        <v>40008.0</v>
      </c>
      <c r="O391" s="14">
        <v>39994.0</v>
      </c>
      <c r="P391" s="14">
        <v>39979.0</v>
      </c>
      <c r="Q391" s="14">
        <v>39965.0</v>
      </c>
      <c r="R391" s="14">
        <v>39952.0</v>
      </c>
      <c r="S391" s="14">
        <v>39940.0</v>
      </c>
      <c r="T391" s="14">
        <v>39932.0</v>
      </c>
      <c r="U391" s="14">
        <v>39924.0</v>
      </c>
      <c r="V391" s="14">
        <v>39918.0</v>
      </c>
      <c r="W391" s="14">
        <v>39913.0</v>
      </c>
      <c r="X391" s="14">
        <v>39908.0</v>
      </c>
      <c r="Y391" s="14">
        <v>39902.0</v>
      </c>
      <c r="Z391" s="14">
        <v>39895.0</v>
      </c>
      <c r="AA391" s="14">
        <v>39887.0</v>
      </c>
      <c r="AB391" s="14">
        <v>39878.0</v>
      </c>
      <c r="AC391" s="14">
        <v>39868.0</v>
      </c>
      <c r="AD391" s="14">
        <v>39857.0</v>
      </c>
      <c r="AE391" s="14">
        <v>39845.0</v>
      </c>
      <c r="AF391" s="14">
        <v>39831.0</v>
      </c>
      <c r="AG391" s="14">
        <v>39815.0</v>
      </c>
      <c r="AH391" s="14">
        <v>39798.0</v>
      </c>
      <c r="AI391" s="14">
        <v>39778.0</v>
      </c>
      <c r="AJ391" s="14">
        <v>39754.0</v>
      </c>
      <c r="AK391" s="14">
        <v>39726.0</v>
      </c>
      <c r="AL391" s="14">
        <v>39693.0</v>
      </c>
      <c r="AM391" s="14">
        <v>39657.0</v>
      </c>
      <c r="AN391" s="14">
        <v>39616.0</v>
      </c>
      <c r="AO391" s="14">
        <v>39569.0</v>
      </c>
      <c r="AP391" s="14">
        <v>39517.0</v>
      </c>
      <c r="AQ391" s="14">
        <v>39464.0</v>
      </c>
      <c r="AR391" s="14">
        <v>39415.0</v>
      </c>
      <c r="BW391" s="2"/>
      <c r="BX391" s="2"/>
      <c r="BY391" s="2"/>
      <c r="BZ391" s="2"/>
      <c r="CA391" s="2"/>
      <c r="CB391" s="2"/>
      <c r="CC391" s="2"/>
      <c r="CD391" s="2"/>
      <c r="CE391" s="2"/>
    </row>
    <row r="392" spans="8:8" s="12" ht="20.0" customFormat="1" customHeight="1">
      <c r="A392" s="15">
        <v>64.0</v>
      </c>
      <c r="B392" s="14">
        <v>41130.0</v>
      </c>
      <c r="C392" s="14">
        <v>41126.0</v>
      </c>
      <c r="D392" s="14">
        <v>41121.0</v>
      </c>
      <c r="E392" s="14">
        <v>41115.0</v>
      </c>
      <c r="F392" s="14">
        <v>41107.0</v>
      </c>
      <c r="G392" s="14">
        <v>41099.0</v>
      </c>
      <c r="H392" s="14">
        <v>41089.0</v>
      </c>
      <c r="I392" s="14">
        <v>41078.0</v>
      </c>
      <c r="J392" s="14">
        <v>41066.0</v>
      </c>
      <c r="K392" s="14">
        <v>41052.0</v>
      </c>
      <c r="L392" s="14">
        <v>41037.0</v>
      </c>
      <c r="M392" s="14">
        <v>41023.0</v>
      </c>
      <c r="N392" s="14">
        <v>41008.0</v>
      </c>
      <c r="O392" s="14">
        <v>40993.0</v>
      </c>
      <c r="P392" s="14">
        <v>40979.0</v>
      </c>
      <c r="Q392" s="14">
        <v>40964.0</v>
      </c>
      <c r="R392" s="14">
        <v>40950.0</v>
      </c>
      <c r="S392" s="14">
        <v>40939.0</v>
      </c>
      <c r="T392" s="14">
        <v>40930.0</v>
      </c>
      <c r="U392" s="14">
        <v>40922.0</v>
      </c>
      <c r="V392" s="14">
        <v>40916.0</v>
      </c>
      <c r="W392" s="14">
        <v>40911.0</v>
      </c>
      <c r="X392" s="14">
        <v>40905.0</v>
      </c>
      <c r="Y392" s="14">
        <v>40899.0</v>
      </c>
      <c r="Z392" s="14">
        <v>40891.0</v>
      </c>
      <c r="AA392" s="14">
        <v>40883.0</v>
      </c>
      <c r="AB392" s="14">
        <v>40874.0</v>
      </c>
      <c r="AC392" s="14">
        <v>40864.0</v>
      </c>
      <c r="AD392" s="14">
        <v>40853.0</v>
      </c>
      <c r="AE392" s="14">
        <v>40840.0</v>
      </c>
      <c r="AF392" s="14">
        <v>40826.0</v>
      </c>
      <c r="AG392" s="14">
        <v>40810.0</v>
      </c>
      <c r="AH392" s="14">
        <v>40792.0</v>
      </c>
      <c r="AI392" s="14">
        <v>40771.0</v>
      </c>
      <c r="AJ392" s="14">
        <v>40746.0</v>
      </c>
      <c r="AK392" s="14">
        <v>40717.0</v>
      </c>
      <c r="AL392" s="14">
        <v>40684.0</v>
      </c>
      <c r="AM392" s="14">
        <v>40647.0</v>
      </c>
      <c r="AN392" s="14">
        <v>40604.0</v>
      </c>
      <c r="AO392" s="14">
        <v>40556.0</v>
      </c>
      <c r="AP392" s="14">
        <v>40503.0</v>
      </c>
      <c r="AQ392" s="14">
        <v>40448.0</v>
      </c>
      <c r="BW392" s="2"/>
      <c r="BX392" s="2"/>
      <c r="BY392" s="2"/>
      <c r="BZ392" s="2"/>
      <c r="CA392" s="2"/>
      <c r="CB392" s="2"/>
      <c r="CC392" s="2"/>
      <c r="CD392" s="2"/>
      <c r="CE392" s="2"/>
    </row>
    <row r="393" spans="8:8" s="12" ht="20.0" customFormat="1" customHeight="1">
      <c r="A393" s="15">
        <v>65.0</v>
      </c>
      <c r="B393" s="14">
        <v>42158.0</v>
      </c>
      <c r="C393" s="14">
        <v>42154.0</v>
      </c>
      <c r="D393" s="14">
        <v>42149.0</v>
      </c>
      <c r="E393" s="14">
        <v>42142.0</v>
      </c>
      <c r="F393" s="14">
        <v>42135.0</v>
      </c>
      <c r="G393" s="14">
        <v>42126.0</v>
      </c>
      <c r="H393" s="14">
        <v>42116.0</v>
      </c>
      <c r="I393" s="14">
        <v>42105.0</v>
      </c>
      <c r="J393" s="14">
        <v>42092.0</v>
      </c>
      <c r="K393" s="14">
        <v>42078.0</v>
      </c>
      <c r="L393" s="14">
        <v>42063.0</v>
      </c>
      <c r="M393" s="14">
        <v>42048.0</v>
      </c>
      <c r="N393" s="14">
        <v>42033.0</v>
      </c>
      <c r="O393" s="14">
        <v>42018.0</v>
      </c>
      <c r="P393" s="14">
        <v>42003.0</v>
      </c>
      <c r="Q393" s="14">
        <v>41988.0</v>
      </c>
      <c r="R393" s="14">
        <v>41974.0</v>
      </c>
      <c r="S393" s="14">
        <v>41962.0</v>
      </c>
      <c r="T393" s="14">
        <v>41953.0</v>
      </c>
      <c r="U393" s="14">
        <v>41945.0</v>
      </c>
      <c r="V393" s="14">
        <v>41938.0</v>
      </c>
      <c r="W393" s="14">
        <v>41933.0</v>
      </c>
      <c r="X393" s="14">
        <v>41927.0</v>
      </c>
      <c r="Y393" s="14">
        <v>41920.0</v>
      </c>
      <c r="Z393" s="14">
        <v>41913.0</v>
      </c>
      <c r="AA393" s="14">
        <v>41905.0</v>
      </c>
      <c r="AB393" s="14">
        <v>41895.0</v>
      </c>
      <c r="AC393" s="14">
        <v>41885.0</v>
      </c>
      <c r="AD393" s="14">
        <v>41873.0</v>
      </c>
      <c r="AE393" s="14">
        <v>41860.0</v>
      </c>
      <c r="AF393" s="14">
        <v>41845.0</v>
      </c>
      <c r="AG393" s="14">
        <v>41829.0</v>
      </c>
      <c r="AH393" s="14">
        <v>41811.0</v>
      </c>
      <c r="AI393" s="14">
        <v>41789.0</v>
      </c>
      <c r="AJ393" s="14">
        <v>41763.0</v>
      </c>
      <c r="AK393" s="14">
        <v>41734.0</v>
      </c>
      <c r="AL393" s="14">
        <v>41699.0</v>
      </c>
      <c r="AM393" s="14">
        <v>41661.0</v>
      </c>
      <c r="AN393" s="14">
        <v>41617.0</v>
      </c>
      <c r="AO393" s="14">
        <v>41568.0</v>
      </c>
      <c r="AP393" s="14">
        <v>41513.0</v>
      </c>
      <c r="BW393" s="2"/>
      <c r="BX393" s="2"/>
      <c r="BY393" s="2"/>
      <c r="BZ393" s="2"/>
      <c r="CA393" s="2"/>
      <c r="CB393" s="2"/>
      <c r="CC393" s="2"/>
      <c r="CD393" s="2"/>
      <c r="CE393" s="2"/>
    </row>
    <row r="394" spans="8:8" s="12" ht="20.0" customFormat="1" customHeight="1">
      <c r="A394" s="15">
        <v>66.0</v>
      </c>
      <c r="B394" s="14">
        <v>43212.0</v>
      </c>
      <c r="C394" s="14">
        <v>43208.0</v>
      </c>
      <c r="D394" s="14">
        <v>43202.0</v>
      </c>
      <c r="E394" s="14">
        <v>43196.0</v>
      </c>
      <c r="F394" s="14">
        <v>43188.0</v>
      </c>
      <c r="G394" s="14">
        <v>43179.0</v>
      </c>
      <c r="H394" s="14">
        <v>43169.0</v>
      </c>
      <c r="I394" s="14">
        <v>43157.0</v>
      </c>
      <c r="J394" s="14">
        <v>43145.0</v>
      </c>
      <c r="K394" s="14">
        <v>43130.0</v>
      </c>
      <c r="L394" s="14">
        <v>43115.0</v>
      </c>
      <c r="M394" s="14">
        <v>43099.0</v>
      </c>
      <c r="N394" s="14">
        <v>43084.0</v>
      </c>
      <c r="O394" s="14">
        <v>43068.0</v>
      </c>
      <c r="P394" s="14">
        <v>43053.0</v>
      </c>
      <c r="Q394" s="14">
        <v>43037.0</v>
      </c>
      <c r="R394" s="14">
        <v>43023.0</v>
      </c>
      <c r="S394" s="14">
        <v>43010.0</v>
      </c>
      <c r="T394" s="14">
        <v>43001.0</v>
      </c>
      <c r="U394" s="14">
        <v>42993.0</v>
      </c>
      <c r="V394" s="14">
        <v>42986.0</v>
      </c>
      <c r="W394" s="14">
        <v>42981.0</v>
      </c>
      <c r="X394" s="14">
        <v>42975.0</v>
      </c>
      <c r="Y394" s="14">
        <v>42968.0</v>
      </c>
      <c r="Z394" s="14">
        <v>42960.0</v>
      </c>
      <c r="AA394" s="14">
        <v>42952.0</v>
      </c>
      <c r="AB394" s="14">
        <v>42942.0</v>
      </c>
      <c r="AC394" s="14">
        <v>42931.0</v>
      </c>
      <c r="AD394" s="14">
        <v>42919.0</v>
      </c>
      <c r="AE394" s="14">
        <v>42905.0</v>
      </c>
      <c r="AF394" s="14">
        <v>42890.0</v>
      </c>
      <c r="AG394" s="14">
        <v>42873.0</v>
      </c>
      <c r="AH394" s="14">
        <v>42854.0</v>
      </c>
      <c r="AI394" s="14">
        <v>42832.0</v>
      </c>
      <c r="AJ394" s="14">
        <v>42806.0</v>
      </c>
      <c r="AK394" s="14">
        <v>42775.0</v>
      </c>
      <c r="AL394" s="14">
        <v>42740.0</v>
      </c>
      <c r="AM394" s="14">
        <v>42700.0</v>
      </c>
      <c r="AN394" s="14">
        <v>42655.0</v>
      </c>
      <c r="AO394" s="14">
        <v>42605.0</v>
      </c>
      <c r="BW394" s="2"/>
      <c r="BX394" s="2"/>
      <c r="BY394" s="2"/>
      <c r="BZ394" s="2"/>
      <c r="CA394" s="2"/>
      <c r="CB394" s="2"/>
      <c r="CC394" s="2"/>
      <c r="CD394" s="2"/>
      <c r="CE394" s="2"/>
    </row>
    <row r="395" spans="8:8" s="12" ht="20.0" customFormat="1" customHeight="1">
      <c r="A395" s="15">
        <v>67.0</v>
      </c>
      <c r="B395" s="14">
        <v>44292.0</v>
      </c>
      <c r="C395" s="14">
        <v>44288.0</v>
      </c>
      <c r="D395" s="14">
        <v>44282.0</v>
      </c>
      <c r="E395" s="14">
        <v>44276.0</v>
      </c>
      <c r="F395" s="14">
        <v>44268.0</v>
      </c>
      <c r="G395" s="14">
        <v>44258.0</v>
      </c>
      <c r="H395" s="14">
        <v>44248.0</v>
      </c>
      <c r="I395" s="14">
        <v>44236.0</v>
      </c>
      <c r="J395" s="14">
        <v>44223.0</v>
      </c>
      <c r="K395" s="14">
        <v>44208.0</v>
      </c>
      <c r="L395" s="14">
        <v>44192.0</v>
      </c>
      <c r="M395" s="14">
        <v>44176.0</v>
      </c>
      <c r="N395" s="14">
        <v>44160.0</v>
      </c>
      <c r="O395" s="14">
        <v>44145.0</v>
      </c>
      <c r="P395" s="14">
        <v>44129.0</v>
      </c>
      <c r="Q395" s="14">
        <v>44113.0</v>
      </c>
      <c r="R395" s="14">
        <v>44098.0</v>
      </c>
      <c r="S395" s="14">
        <v>44085.0</v>
      </c>
      <c r="T395" s="14">
        <v>44076.0</v>
      </c>
      <c r="U395" s="14">
        <v>44068.0</v>
      </c>
      <c r="V395" s="14">
        <v>44061.0</v>
      </c>
      <c r="W395" s="14">
        <v>44055.0</v>
      </c>
      <c r="X395" s="14">
        <v>44048.0</v>
      </c>
      <c r="Y395" s="14">
        <v>44041.0</v>
      </c>
      <c r="Z395" s="14">
        <v>44033.0</v>
      </c>
      <c r="AA395" s="14">
        <v>44025.0</v>
      </c>
      <c r="AB395" s="14">
        <v>44015.0</v>
      </c>
      <c r="AC395" s="14">
        <v>44003.0</v>
      </c>
      <c r="AD395" s="14">
        <v>43991.0</v>
      </c>
      <c r="AE395" s="14">
        <v>43977.0</v>
      </c>
      <c r="AF395" s="14">
        <v>43961.0</v>
      </c>
      <c r="AG395" s="14">
        <v>43944.0</v>
      </c>
      <c r="AH395" s="14">
        <v>43924.0</v>
      </c>
      <c r="AI395" s="14">
        <v>43901.0</v>
      </c>
      <c r="AJ395" s="14">
        <v>43874.0</v>
      </c>
      <c r="AK395" s="14">
        <v>43842.0</v>
      </c>
      <c r="AL395" s="14">
        <v>43806.0</v>
      </c>
      <c r="AM395" s="14">
        <v>43765.0</v>
      </c>
      <c r="AN395" s="14">
        <v>43719.0</v>
      </c>
      <c r="BW395" s="2"/>
      <c r="BX395" s="2"/>
      <c r="BY395" s="2"/>
      <c r="BZ395" s="2"/>
      <c r="CA395" s="2"/>
      <c r="CB395" s="2"/>
      <c r="CC395" s="2"/>
      <c r="CD395" s="2"/>
      <c r="CE395" s="2"/>
    </row>
    <row r="396" spans="8:8" s="12" ht="20.0" customFormat="1" customHeight="1">
      <c r="A396" s="15">
        <v>68.0</v>
      </c>
      <c r="B396" s="14">
        <v>45400.0</v>
      </c>
      <c r="C396" s="14">
        <v>45395.0</v>
      </c>
      <c r="D396" s="14">
        <v>45389.0</v>
      </c>
      <c r="E396" s="14">
        <v>45382.0</v>
      </c>
      <c r="F396" s="14">
        <v>45374.0</v>
      </c>
      <c r="G396" s="14">
        <v>45365.0</v>
      </c>
      <c r="H396" s="14">
        <v>45354.0</v>
      </c>
      <c r="I396" s="14">
        <v>45342.0</v>
      </c>
      <c r="J396" s="14">
        <v>45329.0</v>
      </c>
      <c r="K396" s="14">
        <v>45313.0</v>
      </c>
      <c r="L396" s="14">
        <v>45297.0</v>
      </c>
      <c r="M396" s="14">
        <v>45280.0</v>
      </c>
      <c r="N396" s="14">
        <v>45264.0</v>
      </c>
      <c r="O396" s="14">
        <v>45248.0</v>
      </c>
      <c r="P396" s="14">
        <v>45232.0</v>
      </c>
      <c r="Q396" s="14">
        <v>45215.0</v>
      </c>
      <c r="R396" s="14">
        <v>45200.0</v>
      </c>
      <c r="S396" s="14">
        <v>45187.0</v>
      </c>
      <c r="T396" s="14">
        <v>45177.0</v>
      </c>
      <c r="U396" s="14">
        <v>45169.0</v>
      </c>
      <c r="V396" s="14">
        <v>45162.0</v>
      </c>
      <c r="W396" s="14">
        <v>45156.0</v>
      </c>
      <c r="X396" s="14">
        <v>45149.0</v>
      </c>
      <c r="Y396" s="14">
        <v>45142.0</v>
      </c>
      <c r="Z396" s="14">
        <v>45133.0</v>
      </c>
      <c r="AA396" s="14">
        <v>45124.0</v>
      </c>
      <c r="AB396" s="14">
        <v>45114.0</v>
      </c>
      <c r="AC396" s="14">
        <v>45102.0</v>
      </c>
      <c r="AD396" s="14">
        <v>45089.0</v>
      </c>
      <c r="AE396" s="14">
        <v>45075.0</v>
      </c>
      <c r="AF396" s="14">
        <v>45059.0</v>
      </c>
      <c r="AG396" s="14">
        <v>45041.0</v>
      </c>
      <c r="AH396" s="14">
        <v>45020.0</v>
      </c>
      <c r="AI396" s="14">
        <v>44996.0</v>
      </c>
      <c r="AJ396" s="14">
        <v>44968.0</v>
      </c>
      <c r="AK396" s="14">
        <v>44936.0</v>
      </c>
      <c r="AL396" s="14">
        <v>44899.0</v>
      </c>
      <c r="AM396" s="14">
        <v>44857.0</v>
      </c>
      <c r="BW396" s="2"/>
      <c r="BX396" s="2"/>
      <c r="BY396" s="2"/>
      <c r="BZ396" s="2"/>
      <c r="CA396" s="2"/>
      <c r="CB396" s="2"/>
      <c r="CC396" s="2"/>
      <c r="CD396" s="2"/>
      <c r="CE396" s="2"/>
    </row>
    <row r="397" spans="8:8" s="12" ht="20.0" customFormat="1" customHeight="1">
      <c r="A397" s="15">
        <v>69.0</v>
      </c>
      <c r="B397" s="14">
        <v>46535.0</v>
      </c>
      <c r="C397" s="14">
        <v>46530.0</v>
      </c>
      <c r="D397" s="14">
        <v>46524.0</v>
      </c>
      <c r="E397" s="14">
        <v>46517.0</v>
      </c>
      <c r="F397" s="14">
        <v>46508.0</v>
      </c>
      <c r="G397" s="14">
        <v>46499.0</v>
      </c>
      <c r="H397" s="14">
        <v>46488.0</v>
      </c>
      <c r="I397" s="14">
        <v>46475.0</v>
      </c>
      <c r="J397" s="14">
        <v>46462.0</v>
      </c>
      <c r="K397" s="14">
        <v>46446.0</v>
      </c>
      <c r="L397" s="14">
        <v>46429.0</v>
      </c>
      <c r="M397" s="14">
        <v>46412.0</v>
      </c>
      <c r="N397" s="14">
        <v>46395.0</v>
      </c>
      <c r="O397" s="14">
        <v>46379.0</v>
      </c>
      <c r="P397" s="14">
        <v>46362.0</v>
      </c>
      <c r="Q397" s="14">
        <v>46345.0</v>
      </c>
      <c r="R397" s="14">
        <v>46330.0</v>
      </c>
      <c r="S397" s="14">
        <v>46316.0</v>
      </c>
      <c r="T397" s="14">
        <v>46306.0</v>
      </c>
      <c r="U397" s="14">
        <v>46297.0</v>
      </c>
      <c r="V397" s="14">
        <v>46290.0</v>
      </c>
      <c r="W397" s="14">
        <v>46284.0</v>
      </c>
      <c r="X397" s="14">
        <v>46277.0</v>
      </c>
      <c r="Y397" s="14">
        <v>46269.0</v>
      </c>
      <c r="Z397" s="14">
        <v>46261.0</v>
      </c>
      <c r="AA397" s="14">
        <v>46251.0</v>
      </c>
      <c r="AB397" s="14">
        <v>46241.0</v>
      </c>
      <c r="AC397" s="14">
        <v>46229.0</v>
      </c>
      <c r="AD397" s="14">
        <v>46215.0</v>
      </c>
      <c r="AE397" s="14">
        <v>46200.0</v>
      </c>
      <c r="AF397" s="14">
        <v>46183.0</v>
      </c>
      <c r="AG397" s="14">
        <v>46165.0</v>
      </c>
      <c r="AH397" s="14">
        <v>46144.0</v>
      </c>
      <c r="AI397" s="14">
        <v>46119.0</v>
      </c>
      <c r="AJ397" s="14">
        <v>46090.0</v>
      </c>
      <c r="AK397" s="14">
        <v>46057.0</v>
      </c>
      <c r="AL397" s="14">
        <v>46019.0</v>
      </c>
      <c r="BW397" s="2"/>
      <c r="BX397" s="2"/>
      <c r="BY397" s="2"/>
      <c r="BZ397" s="2"/>
      <c r="CA397" s="2"/>
      <c r="CB397" s="2"/>
      <c r="CC397" s="2"/>
      <c r="CD397" s="2"/>
      <c r="CE397" s="2"/>
    </row>
    <row r="398" spans="8:8" s="12" ht="20.0" customFormat="1" customHeight="1">
      <c r="A398" s="15">
        <v>70.0</v>
      </c>
      <c r="B398" s="14">
        <v>47698.0</v>
      </c>
      <c r="C398" s="14">
        <v>47693.0</v>
      </c>
      <c r="D398" s="14">
        <v>47687.0</v>
      </c>
      <c r="E398" s="14">
        <v>47680.0</v>
      </c>
      <c r="F398" s="14">
        <v>47671.0</v>
      </c>
      <c r="G398" s="14">
        <v>47661.0</v>
      </c>
      <c r="H398" s="14">
        <v>47650.0</v>
      </c>
      <c r="I398" s="14">
        <v>47637.0</v>
      </c>
      <c r="J398" s="14">
        <v>47623.0</v>
      </c>
      <c r="K398" s="14">
        <v>47607.0</v>
      </c>
      <c r="L398" s="14">
        <v>47589.0</v>
      </c>
      <c r="M398" s="14">
        <v>47572.0</v>
      </c>
      <c r="N398" s="14">
        <v>47555.0</v>
      </c>
      <c r="O398" s="14">
        <v>47538.0</v>
      </c>
      <c r="P398" s="14">
        <v>47521.0</v>
      </c>
      <c r="Q398" s="14">
        <v>47504.0</v>
      </c>
      <c r="R398" s="14">
        <v>47487.0</v>
      </c>
      <c r="S398" s="14">
        <v>47474.0</v>
      </c>
      <c r="T398" s="14">
        <v>47463.0</v>
      </c>
      <c r="U398" s="14">
        <v>47454.0</v>
      </c>
      <c r="V398" s="14">
        <v>47446.0</v>
      </c>
      <c r="W398" s="14">
        <v>47440.0</v>
      </c>
      <c r="X398" s="14">
        <v>47433.0</v>
      </c>
      <c r="Y398" s="14">
        <v>47425.0</v>
      </c>
      <c r="Z398" s="14">
        <v>47416.0</v>
      </c>
      <c r="AA398" s="14">
        <v>47406.0</v>
      </c>
      <c r="AB398" s="14">
        <v>47395.0</v>
      </c>
      <c r="AC398" s="14">
        <v>47383.0</v>
      </c>
      <c r="AD398" s="14">
        <v>47369.0</v>
      </c>
      <c r="AE398" s="14">
        <v>47353.0</v>
      </c>
      <c r="AF398" s="14">
        <v>47336.0</v>
      </c>
      <c r="AG398" s="14">
        <v>47317.0</v>
      </c>
      <c r="AH398" s="14">
        <v>47295.0</v>
      </c>
      <c r="AI398" s="14">
        <v>47270.0</v>
      </c>
      <c r="AJ398" s="14">
        <v>47240.0</v>
      </c>
      <c r="AK398" s="14">
        <v>47205.0</v>
      </c>
      <c r="BW398" s="2"/>
      <c r="BX398" s="2"/>
      <c r="BY398" s="2"/>
      <c r="BZ398" s="2"/>
      <c r="CA398" s="2"/>
      <c r="CB398" s="2"/>
      <c r="CC398" s="2"/>
      <c r="CD398" s="2"/>
      <c r="CE398" s="2"/>
    </row>
    <row r="399" spans="8:8" s="12" ht="20.0" customFormat="1" customHeight="1">
      <c r="A399" s="15">
        <v>71.0</v>
      </c>
      <c r="B399" s="14">
        <v>48890.0</v>
      </c>
      <c r="C399" s="14">
        <v>48885.0</v>
      </c>
      <c r="D399" s="14">
        <v>48879.0</v>
      </c>
      <c r="E399" s="14">
        <v>48872.0</v>
      </c>
      <c r="F399" s="14">
        <v>48863.0</v>
      </c>
      <c r="G399" s="14">
        <v>48852.0</v>
      </c>
      <c r="H399" s="14">
        <v>48841.0</v>
      </c>
      <c r="I399" s="14">
        <v>48828.0</v>
      </c>
      <c r="J399" s="14">
        <v>48813.0</v>
      </c>
      <c r="K399" s="14">
        <v>48797.0</v>
      </c>
      <c r="L399" s="14">
        <v>48779.0</v>
      </c>
      <c r="M399" s="14">
        <v>48761.0</v>
      </c>
      <c r="N399" s="14">
        <v>48743.0</v>
      </c>
      <c r="O399" s="14">
        <v>48726.0</v>
      </c>
      <c r="P399" s="14">
        <v>48708.0</v>
      </c>
      <c r="Q399" s="14">
        <v>48691.0</v>
      </c>
      <c r="R399" s="14">
        <v>48674.0</v>
      </c>
      <c r="S399" s="14">
        <v>48660.0</v>
      </c>
      <c r="T399" s="14">
        <v>48649.0</v>
      </c>
      <c r="U399" s="14">
        <v>48640.0</v>
      </c>
      <c r="V399" s="14">
        <v>48632.0</v>
      </c>
      <c r="W399" s="14">
        <v>48625.0</v>
      </c>
      <c r="X399" s="14">
        <v>48618.0</v>
      </c>
      <c r="Y399" s="14">
        <v>48610.0</v>
      </c>
      <c r="Z399" s="14">
        <v>48600.0</v>
      </c>
      <c r="AA399" s="14">
        <v>48590.0</v>
      </c>
      <c r="AB399" s="14">
        <v>48579.0</v>
      </c>
      <c r="AC399" s="14">
        <v>48566.0</v>
      </c>
      <c r="AD399" s="14">
        <v>48551.0</v>
      </c>
      <c r="AE399" s="14">
        <v>48535.0</v>
      </c>
      <c r="AF399" s="14">
        <v>48517.0</v>
      </c>
      <c r="AG399" s="14">
        <v>48497.0</v>
      </c>
      <c r="AH399" s="14">
        <v>48475.0</v>
      </c>
      <c r="AI399" s="14">
        <v>48449.0</v>
      </c>
      <c r="AJ399" s="14">
        <v>48418.0</v>
      </c>
      <c r="BW399" s="2"/>
      <c r="BX399" s="2"/>
      <c r="BY399" s="2"/>
      <c r="BZ399" s="2"/>
      <c r="CA399" s="2"/>
      <c r="CB399" s="2"/>
      <c r="CC399" s="2"/>
      <c r="CD399" s="2"/>
      <c r="CE399" s="2"/>
    </row>
    <row r="400" spans="8:8" s="12" ht="20.0" customFormat="1" customHeight="1">
      <c r="A400" s="15">
        <v>72.0</v>
      </c>
      <c r="B400" s="14">
        <v>50112.0</v>
      </c>
      <c r="C400" s="14">
        <v>50107.0</v>
      </c>
      <c r="D400" s="14">
        <v>50101.0</v>
      </c>
      <c r="E400" s="14">
        <v>50093.0</v>
      </c>
      <c r="F400" s="14">
        <v>50084.0</v>
      </c>
      <c r="G400" s="14">
        <v>50074.0</v>
      </c>
      <c r="H400" s="14">
        <v>50062.0</v>
      </c>
      <c r="I400" s="14">
        <v>50048.0</v>
      </c>
      <c r="J400" s="14">
        <v>50033.0</v>
      </c>
      <c r="K400" s="14">
        <v>50016.0</v>
      </c>
      <c r="L400" s="14">
        <v>49998.0</v>
      </c>
      <c r="M400" s="14">
        <v>49980.0</v>
      </c>
      <c r="N400" s="14">
        <v>49962.0</v>
      </c>
      <c r="O400" s="14">
        <v>49943.0</v>
      </c>
      <c r="P400" s="14">
        <v>49925.0</v>
      </c>
      <c r="Q400" s="14">
        <v>49907.0</v>
      </c>
      <c r="R400" s="14">
        <v>49890.0</v>
      </c>
      <c r="S400" s="14">
        <v>49876.0</v>
      </c>
      <c r="T400" s="14">
        <v>49864.0</v>
      </c>
      <c r="U400" s="14">
        <v>49855.0</v>
      </c>
      <c r="V400" s="14">
        <v>49847.0</v>
      </c>
      <c r="W400" s="14">
        <v>49840.0</v>
      </c>
      <c r="X400" s="14">
        <v>49832.0</v>
      </c>
      <c r="Y400" s="14">
        <v>49824.0</v>
      </c>
      <c r="Z400" s="14">
        <v>49814.0</v>
      </c>
      <c r="AA400" s="14">
        <v>49803.0</v>
      </c>
      <c r="AB400" s="14">
        <v>49791.0</v>
      </c>
      <c r="AC400" s="14">
        <v>49778.0</v>
      </c>
      <c r="AD400" s="14">
        <v>49763.0</v>
      </c>
      <c r="AE400" s="14">
        <v>49747.0</v>
      </c>
      <c r="AF400" s="14">
        <v>49728.0</v>
      </c>
      <c r="AG400" s="14">
        <v>49707.0</v>
      </c>
      <c r="AH400" s="14">
        <v>49684.0</v>
      </c>
      <c r="AI400" s="14">
        <v>49657.0</v>
      </c>
      <c r="BW400" s="2"/>
      <c r="BX400" s="2"/>
      <c r="BY400" s="2"/>
      <c r="BZ400" s="2"/>
      <c r="CA400" s="2"/>
      <c r="CB400" s="2"/>
      <c r="CC400" s="2"/>
      <c r="CD400" s="2"/>
      <c r="CE400" s="2"/>
    </row>
    <row r="401" spans="8:8" s="12" ht="20.0" customFormat="1" customHeight="1">
      <c r="A401" s="15">
        <v>73.0</v>
      </c>
      <c r="B401" s="14">
        <v>51365.0</v>
      </c>
      <c r="C401" s="14">
        <v>51360.0</v>
      </c>
      <c r="D401" s="14">
        <v>51353.0</v>
      </c>
      <c r="E401" s="14">
        <v>51345.0</v>
      </c>
      <c r="F401" s="14">
        <v>51336.0</v>
      </c>
      <c r="G401" s="14">
        <v>51325.0</v>
      </c>
      <c r="H401" s="14">
        <v>51313.0</v>
      </c>
      <c r="I401" s="14">
        <v>51299.0</v>
      </c>
      <c r="J401" s="14">
        <v>51284.0</v>
      </c>
      <c r="K401" s="14">
        <v>51266.0</v>
      </c>
      <c r="L401" s="14">
        <v>51248.0</v>
      </c>
      <c r="M401" s="14">
        <v>51229.0</v>
      </c>
      <c r="N401" s="14">
        <v>51210.0</v>
      </c>
      <c r="O401" s="14">
        <v>51192.0</v>
      </c>
      <c r="P401" s="14">
        <v>51173.0</v>
      </c>
      <c r="Q401" s="14">
        <v>51154.0</v>
      </c>
      <c r="R401" s="14">
        <v>51137.0</v>
      </c>
      <c r="S401" s="14">
        <v>51122.0</v>
      </c>
      <c r="T401" s="14">
        <v>51110.0</v>
      </c>
      <c r="U401" s="14">
        <v>51100.0</v>
      </c>
      <c r="V401" s="14">
        <v>51092.0</v>
      </c>
      <c r="W401" s="14">
        <v>51085.0</v>
      </c>
      <c r="X401" s="14">
        <v>51077.0</v>
      </c>
      <c r="Y401" s="14">
        <v>51068.0</v>
      </c>
      <c r="Z401" s="14">
        <v>51058.0</v>
      </c>
      <c r="AA401" s="14">
        <v>51047.0</v>
      </c>
      <c r="AB401" s="14">
        <v>51034.0</v>
      </c>
      <c r="AC401" s="14">
        <v>51021.0</v>
      </c>
      <c r="AD401" s="14">
        <v>51005.0</v>
      </c>
      <c r="AE401" s="14">
        <v>50988.0</v>
      </c>
      <c r="AF401" s="14">
        <v>50969.0</v>
      </c>
      <c r="AG401" s="14">
        <v>50947.0</v>
      </c>
      <c r="AH401" s="14">
        <v>50923.0</v>
      </c>
      <c r="BW401" s="2"/>
      <c r="BX401" s="2"/>
      <c r="BY401" s="2"/>
      <c r="BZ401" s="2"/>
      <c r="CA401" s="2"/>
      <c r="CB401" s="2"/>
      <c r="CC401" s="2"/>
      <c r="CD401" s="2"/>
      <c r="CE401" s="2"/>
    </row>
    <row r="402" spans="8:8" s="12" ht="20.0" customFormat="1" customHeight="1">
      <c r="A402" s="15">
        <v>74.0</v>
      </c>
      <c r="B402" s="14">
        <v>52649.0</v>
      </c>
      <c r="C402" s="14">
        <v>52644.0</v>
      </c>
      <c r="D402" s="14">
        <v>52637.0</v>
      </c>
      <c r="E402" s="14">
        <v>52629.0</v>
      </c>
      <c r="F402" s="14">
        <v>52619.0</v>
      </c>
      <c r="G402" s="14">
        <v>52608.0</v>
      </c>
      <c r="H402" s="14">
        <v>52595.0</v>
      </c>
      <c r="I402" s="14">
        <v>52581.0</v>
      </c>
      <c r="J402" s="14">
        <v>52565.0</v>
      </c>
      <c r="K402" s="14">
        <v>52548.0</v>
      </c>
      <c r="L402" s="14">
        <v>52528.0</v>
      </c>
      <c r="M402" s="14">
        <v>52509.0</v>
      </c>
      <c r="N402" s="14">
        <v>52490.0</v>
      </c>
      <c r="O402" s="14">
        <v>52471.0</v>
      </c>
      <c r="P402" s="14">
        <v>52452.0</v>
      </c>
      <c r="Q402" s="14">
        <v>52432.0</v>
      </c>
      <c r="R402" s="14">
        <v>52414.0</v>
      </c>
      <c r="S402" s="14">
        <v>52399.0</v>
      </c>
      <c r="T402" s="14">
        <v>52387.0</v>
      </c>
      <c r="U402" s="14">
        <v>52377.0</v>
      </c>
      <c r="V402" s="14">
        <v>52368.0</v>
      </c>
      <c r="W402" s="14">
        <v>52360.0</v>
      </c>
      <c r="X402" s="14">
        <v>52352.0</v>
      </c>
      <c r="Y402" s="14">
        <v>52343.0</v>
      </c>
      <c r="Z402" s="14">
        <v>52332.0</v>
      </c>
      <c r="AA402" s="14">
        <v>52321.0</v>
      </c>
      <c r="AB402" s="14">
        <v>52308.0</v>
      </c>
      <c r="AC402" s="14">
        <v>52294.0</v>
      </c>
      <c r="AD402" s="14">
        <v>52278.0</v>
      </c>
      <c r="AE402" s="14">
        <v>52260.0</v>
      </c>
      <c r="AF402" s="14">
        <v>52240.0</v>
      </c>
      <c r="AG402" s="14">
        <v>52218.0</v>
      </c>
      <c r="BW402" s="2"/>
      <c r="BX402" s="2"/>
      <c r="BY402" s="2"/>
      <c r="BZ402" s="2"/>
      <c r="CA402" s="2"/>
      <c r="CB402" s="2"/>
      <c r="CC402" s="2"/>
      <c r="CD402" s="2"/>
      <c r="CE402" s="2"/>
    </row>
    <row r="403" spans="8:8" s="12" ht="20.0" customFormat="1" customHeight="1">
      <c r="A403" s="15">
        <v>75.0</v>
      </c>
      <c r="B403" s="14">
        <v>53965.0</v>
      </c>
      <c r="C403" s="14">
        <v>53960.0</v>
      </c>
      <c r="D403" s="14">
        <v>53953.0</v>
      </c>
      <c r="E403" s="14">
        <v>53944.0</v>
      </c>
      <c r="F403" s="14">
        <v>53934.0</v>
      </c>
      <c r="G403" s="14">
        <v>53923.0</v>
      </c>
      <c r="H403" s="14">
        <v>53910.0</v>
      </c>
      <c r="I403" s="14">
        <v>53895.0</v>
      </c>
      <c r="J403" s="14">
        <v>53879.0</v>
      </c>
      <c r="K403" s="14">
        <v>53861.0</v>
      </c>
      <c r="L403" s="14">
        <v>53841.0</v>
      </c>
      <c r="M403" s="14">
        <v>53821.0</v>
      </c>
      <c r="N403" s="14">
        <v>53801.0</v>
      </c>
      <c r="O403" s="14">
        <v>53782.0</v>
      </c>
      <c r="P403" s="14">
        <v>53762.0</v>
      </c>
      <c r="Q403" s="14">
        <v>53742.0</v>
      </c>
      <c r="R403" s="14">
        <v>53724.0</v>
      </c>
      <c r="S403" s="14">
        <v>53708.0</v>
      </c>
      <c r="T403" s="14">
        <v>53695.0</v>
      </c>
      <c r="U403" s="14">
        <v>53685.0</v>
      </c>
      <c r="V403" s="14">
        <v>53676.0</v>
      </c>
      <c r="W403" s="14">
        <v>53668.0</v>
      </c>
      <c r="X403" s="14">
        <v>53659.0</v>
      </c>
      <c r="Y403" s="14">
        <v>53650.0</v>
      </c>
      <c r="Z403" s="14">
        <v>53639.0</v>
      </c>
      <c r="AA403" s="14">
        <v>53627.0</v>
      </c>
      <c r="AB403" s="14">
        <v>53614.0</v>
      </c>
      <c r="AC403" s="14">
        <v>53599.0</v>
      </c>
      <c r="AD403" s="14">
        <v>53582.0</v>
      </c>
      <c r="AE403" s="14">
        <v>53563.0</v>
      </c>
      <c r="AF403" s="14">
        <v>53543.0</v>
      </c>
      <c r="BW403" s="2"/>
      <c r="BX403" s="2"/>
      <c r="BY403" s="2"/>
      <c r="BZ403" s="2"/>
      <c r="CA403" s="2"/>
      <c r="CB403" s="2"/>
      <c r="CC403" s="2"/>
      <c r="CD403" s="2"/>
      <c r="CE403" s="2"/>
    </row>
    <row r="404" spans="8:8" s="12" ht="20.0" customFormat="1" customHeight="1">
      <c r="A404" s="15">
        <v>76.0</v>
      </c>
      <c r="B404" s="14">
        <v>55314.0</v>
      </c>
      <c r="C404" s="14">
        <v>55308.0</v>
      </c>
      <c r="D404" s="14">
        <v>55301.0</v>
      </c>
      <c r="E404" s="14">
        <v>55292.0</v>
      </c>
      <c r="F404" s="14">
        <v>55282.0</v>
      </c>
      <c r="G404" s="14">
        <v>55271.0</v>
      </c>
      <c r="H404" s="14">
        <v>55257.0</v>
      </c>
      <c r="I404" s="14">
        <v>55242.0</v>
      </c>
      <c r="J404" s="14">
        <v>55226.0</v>
      </c>
      <c r="K404" s="14">
        <v>55207.0</v>
      </c>
      <c r="L404" s="14">
        <v>55186.0</v>
      </c>
      <c r="M404" s="14">
        <v>55166.0</v>
      </c>
      <c r="N404" s="14">
        <v>55146.0</v>
      </c>
      <c r="O404" s="14">
        <v>55125.0</v>
      </c>
      <c r="P404" s="14">
        <v>55105.0</v>
      </c>
      <c r="Q404" s="14">
        <v>55085.0</v>
      </c>
      <c r="R404" s="14">
        <v>55066.0</v>
      </c>
      <c r="S404" s="14">
        <v>55049.0</v>
      </c>
      <c r="T404" s="14">
        <v>55036.0</v>
      </c>
      <c r="U404" s="14">
        <v>55025.0</v>
      </c>
      <c r="V404" s="14">
        <v>55016.0</v>
      </c>
      <c r="W404" s="14">
        <v>55008.0</v>
      </c>
      <c r="X404" s="14">
        <v>54999.0</v>
      </c>
      <c r="Y404" s="14">
        <v>54989.0</v>
      </c>
      <c r="Z404" s="14">
        <v>54978.0</v>
      </c>
      <c r="AA404" s="14">
        <v>54965.0</v>
      </c>
      <c r="AB404" s="14">
        <v>54951.0</v>
      </c>
      <c r="AC404" s="14">
        <v>54936.0</v>
      </c>
      <c r="AD404" s="14">
        <v>54918.0</v>
      </c>
      <c r="AE404" s="14">
        <v>54899.0</v>
      </c>
      <c r="BW404" s="2"/>
      <c r="BX404" s="2"/>
      <c r="BY404" s="2"/>
      <c r="BZ404" s="2"/>
      <c r="CA404" s="2"/>
      <c r="CB404" s="2"/>
      <c r="CC404" s="2"/>
      <c r="CD404" s="2"/>
      <c r="CE404" s="2"/>
    </row>
    <row r="405" spans="8:8" s="12" ht="20.0" customFormat="1" customHeight="1">
      <c r="A405" s="15">
        <v>77.0</v>
      </c>
      <c r="B405" s="14">
        <v>56696.0</v>
      </c>
      <c r="C405" s="14">
        <v>56691.0</v>
      </c>
      <c r="D405" s="14">
        <v>56683.0</v>
      </c>
      <c r="E405" s="14">
        <v>56674.0</v>
      </c>
      <c r="F405" s="14">
        <v>56664.0</v>
      </c>
      <c r="G405" s="14">
        <v>56652.0</v>
      </c>
      <c r="H405" s="14">
        <v>56638.0</v>
      </c>
      <c r="I405" s="14">
        <v>56623.0</v>
      </c>
      <c r="J405" s="14">
        <v>56606.0</v>
      </c>
      <c r="K405" s="14">
        <v>56586.0</v>
      </c>
      <c r="L405" s="14">
        <v>56565.0</v>
      </c>
      <c r="M405" s="14">
        <v>56544.0</v>
      </c>
      <c r="N405" s="14">
        <v>56524.0</v>
      </c>
      <c r="O405" s="14">
        <v>56503.0</v>
      </c>
      <c r="P405" s="14">
        <v>56482.0</v>
      </c>
      <c r="Q405" s="14">
        <v>56461.0</v>
      </c>
      <c r="R405" s="14">
        <v>56441.0</v>
      </c>
      <c r="S405" s="14">
        <v>56424.0</v>
      </c>
      <c r="T405" s="14">
        <v>56411.0</v>
      </c>
      <c r="U405" s="14">
        <v>56400.0</v>
      </c>
      <c r="V405" s="14">
        <v>56390.0</v>
      </c>
      <c r="W405" s="14">
        <v>56381.0</v>
      </c>
      <c r="X405" s="14">
        <v>56372.0</v>
      </c>
      <c r="Y405" s="14">
        <v>56361.0</v>
      </c>
      <c r="Z405" s="14">
        <v>56350.0</v>
      </c>
      <c r="AA405" s="14">
        <v>56337.0</v>
      </c>
      <c r="AB405" s="14">
        <v>56322.0</v>
      </c>
      <c r="AC405" s="14">
        <v>56306.0</v>
      </c>
      <c r="AD405" s="14">
        <v>56288.0</v>
      </c>
      <c r="BW405" s="2"/>
      <c r="BX405" s="2"/>
      <c r="BY405" s="2"/>
      <c r="BZ405" s="2"/>
      <c r="CA405" s="2"/>
      <c r="CB405" s="2"/>
      <c r="CC405" s="2"/>
      <c r="CD405" s="2"/>
      <c r="CE405" s="2"/>
    </row>
    <row r="406" spans="8:8" s="12" ht="20.0" customFormat="1" customHeight="1">
      <c r="A406" s="15">
        <v>78.0</v>
      </c>
      <c r="B406" s="14">
        <v>58114.0</v>
      </c>
      <c r="C406" s="14">
        <v>58108.0</v>
      </c>
      <c r="D406" s="14">
        <v>58100.0</v>
      </c>
      <c r="E406" s="14">
        <v>58091.0</v>
      </c>
      <c r="F406" s="14">
        <v>58080.0</v>
      </c>
      <c r="G406" s="14">
        <v>58068.0</v>
      </c>
      <c r="H406" s="14">
        <v>58054.0</v>
      </c>
      <c r="I406" s="14">
        <v>58038.0</v>
      </c>
      <c r="J406" s="14">
        <v>58020.0</v>
      </c>
      <c r="K406" s="14">
        <v>58000.0</v>
      </c>
      <c r="L406" s="14">
        <v>57979.0</v>
      </c>
      <c r="M406" s="14">
        <v>57957.0</v>
      </c>
      <c r="N406" s="14">
        <v>57936.0</v>
      </c>
      <c r="O406" s="14">
        <v>57914.0</v>
      </c>
      <c r="P406" s="14">
        <v>57893.0</v>
      </c>
      <c r="Q406" s="14">
        <v>57871.0</v>
      </c>
      <c r="R406" s="14">
        <v>57851.0</v>
      </c>
      <c r="S406" s="14">
        <v>57833.0</v>
      </c>
      <c r="T406" s="14">
        <v>57819.0</v>
      </c>
      <c r="U406" s="14">
        <v>57808.0</v>
      </c>
      <c r="V406" s="14">
        <v>57797.0</v>
      </c>
      <c r="W406" s="14">
        <v>57789.0</v>
      </c>
      <c r="X406" s="14">
        <v>57779.0</v>
      </c>
      <c r="Y406" s="14">
        <v>57768.0</v>
      </c>
      <c r="Z406" s="14">
        <v>57756.0</v>
      </c>
      <c r="AA406" s="14">
        <v>57742.0</v>
      </c>
      <c r="AB406" s="14">
        <v>57727.0</v>
      </c>
      <c r="AC406" s="14">
        <v>57710.0</v>
      </c>
      <c r="BW406" s="2"/>
      <c r="BX406" s="2"/>
      <c r="BY406" s="2"/>
      <c r="BZ406" s="2"/>
      <c r="CA406" s="2"/>
      <c r="CB406" s="2"/>
      <c r="CC406" s="2"/>
      <c r="CD406" s="2"/>
      <c r="CE406" s="2"/>
    </row>
    <row r="407" spans="8:8" s="12" ht="20.0" customFormat="1" customHeight="1">
      <c r="A407" s="15">
        <v>79.0</v>
      </c>
      <c r="B407" s="14">
        <v>59566.0</v>
      </c>
      <c r="C407" s="14">
        <v>59560.0</v>
      </c>
      <c r="D407" s="14">
        <v>59552.0</v>
      </c>
      <c r="E407" s="14">
        <v>59543.0</v>
      </c>
      <c r="F407" s="14">
        <v>59532.0</v>
      </c>
      <c r="G407" s="14">
        <v>59519.0</v>
      </c>
      <c r="H407" s="14">
        <v>59504.0</v>
      </c>
      <c r="I407" s="14">
        <v>59488.0</v>
      </c>
      <c r="J407" s="14">
        <v>59470.0</v>
      </c>
      <c r="K407" s="14">
        <v>59449.0</v>
      </c>
      <c r="L407" s="14">
        <v>59427.0</v>
      </c>
      <c r="M407" s="14">
        <v>59405.0</v>
      </c>
      <c r="N407" s="14">
        <v>59383.0</v>
      </c>
      <c r="O407" s="14">
        <v>59361.0</v>
      </c>
      <c r="P407" s="14">
        <v>59339.0</v>
      </c>
      <c r="Q407" s="14">
        <v>59317.0</v>
      </c>
      <c r="R407" s="14">
        <v>59296.0</v>
      </c>
      <c r="S407" s="14">
        <v>59277.0</v>
      </c>
      <c r="T407" s="14">
        <v>59263.0</v>
      </c>
      <c r="U407" s="14">
        <v>59251.0</v>
      </c>
      <c r="V407" s="14">
        <v>59240.0</v>
      </c>
      <c r="W407" s="14">
        <v>59231.0</v>
      </c>
      <c r="X407" s="14">
        <v>59221.0</v>
      </c>
      <c r="Y407" s="14">
        <v>59209.0</v>
      </c>
      <c r="Z407" s="14">
        <v>59196.0</v>
      </c>
      <c r="AA407" s="14">
        <v>59182.0</v>
      </c>
      <c r="AB407" s="14">
        <v>59167.0</v>
      </c>
      <c r="BW407" s="2"/>
      <c r="BX407" s="2"/>
      <c r="BY407" s="2"/>
      <c r="BZ407" s="2"/>
      <c r="CA407" s="2"/>
      <c r="CB407" s="2"/>
      <c r="CC407" s="2"/>
      <c r="CD407" s="2"/>
      <c r="CE407" s="2"/>
    </row>
    <row r="408" spans="8:8" s="12" ht="20.0" customFormat="1" customHeight="1">
      <c r="A408" s="15">
        <v>80.0</v>
      </c>
      <c r="B408" s="14">
        <v>61055.0</v>
      </c>
      <c r="C408" s="14">
        <v>61049.0</v>
      </c>
      <c r="D408" s="14">
        <v>61041.0</v>
      </c>
      <c r="E408" s="14">
        <v>61031.0</v>
      </c>
      <c r="F408" s="14">
        <v>61019.0</v>
      </c>
      <c r="G408" s="14">
        <v>61006.0</v>
      </c>
      <c r="H408" s="14">
        <v>60991.0</v>
      </c>
      <c r="I408" s="14">
        <v>60975.0</v>
      </c>
      <c r="J408" s="14">
        <v>60956.0</v>
      </c>
      <c r="K408" s="14">
        <v>60935.0</v>
      </c>
      <c r="L408" s="14">
        <v>60912.0</v>
      </c>
      <c r="M408" s="14">
        <v>60889.0</v>
      </c>
      <c r="N408" s="14">
        <v>60867.0</v>
      </c>
      <c r="O408" s="14">
        <v>60844.0</v>
      </c>
      <c r="P408" s="14">
        <v>60821.0</v>
      </c>
      <c r="Q408" s="14">
        <v>60798.0</v>
      </c>
      <c r="R408" s="14">
        <v>60777.0</v>
      </c>
      <c r="S408" s="14">
        <v>60758.0</v>
      </c>
      <c r="T408" s="14">
        <v>60743.0</v>
      </c>
      <c r="U408" s="14">
        <v>60730.0</v>
      </c>
      <c r="V408" s="14">
        <v>60719.0</v>
      </c>
      <c r="W408" s="14">
        <v>60709.0</v>
      </c>
      <c r="X408" s="14">
        <v>60698.0</v>
      </c>
      <c r="Y408" s="14">
        <v>60686.0</v>
      </c>
      <c r="Z408" s="14">
        <v>60673.0</v>
      </c>
      <c r="AA408" s="14">
        <v>60658.0</v>
      </c>
      <c r="BW408" s="2"/>
      <c r="BX408" s="2"/>
      <c r="BY408" s="2"/>
      <c r="BZ408" s="2"/>
      <c r="CA408" s="2"/>
      <c r="CB408" s="2"/>
      <c r="CC408" s="2"/>
      <c r="CD408" s="2"/>
      <c r="CE408" s="2"/>
    </row>
    <row r="409" spans="8:8" s="12" ht="20.0" customFormat="1" customHeight="1">
      <c r="A409" s="15">
        <v>81.0</v>
      </c>
      <c r="B409" s="14">
        <v>62581.0</v>
      </c>
      <c r="C409" s="14">
        <v>62574.0</v>
      </c>
      <c r="D409" s="14">
        <v>62566.0</v>
      </c>
      <c r="E409" s="14">
        <v>62556.0</v>
      </c>
      <c r="F409" s="14">
        <v>62544.0</v>
      </c>
      <c r="G409" s="14">
        <v>62531.0</v>
      </c>
      <c r="H409" s="14">
        <v>62515.0</v>
      </c>
      <c r="I409" s="14">
        <v>62498.0</v>
      </c>
      <c r="J409" s="14">
        <v>62479.0</v>
      </c>
      <c r="K409" s="14">
        <v>62457.0</v>
      </c>
      <c r="L409" s="14">
        <v>62434.0</v>
      </c>
      <c r="M409" s="14">
        <v>62410.0</v>
      </c>
      <c r="N409" s="14">
        <v>62387.0</v>
      </c>
      <c r="O409" s="14">
        <v>62363.0</v>
      </c>
      <c r="P409" s="14">
        <v>62340.0</v>
      </c>
      <c r="Q409" s="14">
        <v>62316.0</v>
      </c>
      <c r="R409" s="14">
        <v>62294.0</v>
      </c>
      <c r="S409" s="14">
        <v>62274.0</v>
      </c>
      <c r="T409" s="14">
        <v>62259.0</v>
      </c>
      <c r="U409" s="14">
        <v>62246.0</v>
      </c>
      <c r="V409" s="14">
        <v>62234.0</v>
      </c>
      <c r="W409" s="14">
        <v>62224.0</v>
      </c>
      <c r="X409" s="14">
        <v>62212.0</v>
      </c>
      <c r="Y409" s="14">
        <v>62200.0</v>
      </c>
      <c r="Z409" s="14">
        <v>62186.0</v>
      </c>
      <c r="BW409" s="2"/>
      <c r="BX409" s="2"/>
      <c r="BY409" s="2"/>
      <c r="BZ409" s="2"/>
      <c r="CA409" s="2"/>
      <c r="CB409" s="2"/>
      <c r="CC409" s="2"/>
      <c r="CD409" s="2"/>
      <c r="CE409" s="2"/>
    </row>
    <row r="410" spans="8:8" s="12" ht="20.0" customFormat="1" customHeight="1">
      <c r="A410" s="15">
        <v>82.0</v>
      </c>
      <c r="B410" s="14">
        <v>64145.0</v>
      </c>
      <c r="C410" s="14">
        <v>64138.0</v>
      </c>
      <c r="D410" s="14">
        <v>64130.0</v>
      </c>
      <c r="E410" s="14">
        <v>64119.0</v>
      </c>
      <c r="F410" s="14">
        <v>64107.0</v>
      </c>
      <c r="G410" s="14">
        <v>64093.0</v>
      </c>
      <c r="H410" s="14">
        <v>64078.0</v>
      </c>
      <c r="I410" s="14">
        <v>64060.0</v>
      </c>
      <c r="J410" s="14">
        <v>64040.0</v>
      </c>
      <c r="K410" s="14">
        <v>64018.0</v>
      </c>
      <c r="L410" s="14">
        <v>63993.0</v>
      </c>
      <c r="M410" s="14">
        <v>63969.0</v>
      </c>
      <c r="N410" s="14">
        <v>63945.0</v>
      </c>
      <c r="O410" s="14">
        <v>63921.0</v>
      </c>
      <c r="P410" s="14">
        <v>63897.0</v>
      </c>
      <c r="Q410" s="14">
        <v>63872.0</v>
      </c>
      <c r="R410" s="14">
        <v>63849.0</v>
      </c>
      <c r="S410" s="14">
        <v>63829.0</v>
      </c>
      <c r="T410" s="14">
        <v>63813.0</v>
      </c>
      <c r="U410" s="14">
        <v>63799.0</v>
      </c>
      <c r="V410" s="14">
        <v>63787.0</v>
      </c>
      <c r="W410" s="14">
        <v>63776.0</v>
      </c>
      <c r="X410" s="14">
        <v>63764.0</v>
      </c>
      <c r="Y410" s="14">
        <v>63751.0</v>
      </c>
      <c r="BW410" s="2"/>
      <c r="BX410" s="2"/>
      <c r="BY410" s="2"/>
      <c r="BZ410" s="2"/>
      <c r="CA410" s="2"/>
      <c r="CB410" s="2"/>
      <c r="CC410" s="2"/>
      <c r="CD410" s="2"/>
      <c r="CE410" s="2"/>
    </row>
    <row r="411" spans="8:8" s="12" ht="20.0" customFormat="1" customHeight="1">
      <c r="A411" s="15">
        <v>83.0</v>
      </c>
      <c r="B411" s="14">
        <v>65748.0</v>
      </c>
      <c r="C411" s="14">
        <v>65741.0</v>
      </c>
      <c r="D411" s="14">
        <v>65732.0</v>
      </c>
      <c r="E411" s="14">
        <v>65722.0</v>
      </c>
      <c r="F411" s="14">
        <v>65709.0</v>
      </c>
      <c r="G411" s="14">
        <v>65695.0</v>
      </c>
      <c r="H411" s="14">
        <v>65679.0</v>
      </c>
      <c r="I411" s="14">
        <v>65660.0</v>
      </c>
      <c r="J411" s="14">
        <v>65640.0</v>
      </c>
      <c r="K411" s="14">
        <v>65617.0</v>
      </c>
      <c r="L411" s="14">
        <v>65592.0</v>
      </c>
      <c r="M411" s="14">
        <v>65567.0</v>
      </c>
      <c r="N411" s="14">
        <v>65542.0</v>
      </c>
      <c r="O411" s="14">
        <v>65517.0</v>
      </c>
      <c r="P411" s="14">
        <v>65492.0</v>
      </c>
      <c r="Q411" s="14">
        <v>65467.0</v>
      </c>
      <c r="R411" s="14">
        <v>65443.0</v>
      </c>
      <c r="S411" s="14">
        <v>65422.0</v>
      </c>
      <c r="T411" s="14">
        <v>65405.0</v>
      </c>
      <c r="U411" s="14">
        <v>65391.0</v>
      </c>
      <c r="V411" s="14">
        <v>65378.0</v>
      </c>
      <c r="W411" s="14">
        <v>65367.0</v>
      </c>
      <c r="X411" s="14">
        <v>65354.0</v>
      </c>
      <c r="BW411" s="2"/>
      <c r="BX411" s="2"/>
      <c r="BY411" s="2"/>
      <c r="BZ411" s="2"/>
      <c r="CA411" s="2"/>
      <c r="CB411" s="2"/>
      <c r="CC411" s="2"/>
      <c r="CD411" s="2"/>
      <c r="CE411" s="2"/>
    </row>
    <row r="412" spans="8:8" s="12" ht="20.0" customFormat="1" customHeight="1">
      <c r="A412" s="15">
        <v>84.0</v>
      </c>
      <c r="B412" s="14">
        <v>67391.0</v>
      </c>
      <c r="C412" s="14">
        <v>67384.0</v>
      </c>
      <c r="D412" s="14">
        <v>67375.0</v>
      </c>
      <c r="E412" s="14">
        <v>67364.0</v>
      </c>
      <c r="F412" s="14">
        <v>67351.0</v>
      </c>
      <c r="G412" s="14">
        <v>67336.0</v>
      </c>
      <c r="H412" s="14">
        <v>67319.0</v>
      </c>
      <c r="I412" s="14">
        <v>67301.0</v>
      </c>
      <c r="J412" s="14">
        <v>67280.0</v>
      </c>
      <c r="K412" s="14">
        <v>67256.0</v>
      </c>
      <c r="L412" s="14">
        <v>67230.0</v>
      </c>
      <c r="M412" s="14">
        <v>67204.0</v>
      </c>
      <c r="N412" s="14">
        <v>67179.0</v>
      </c>
      <c r="O412" s="14">
        <v>67153.0</v>
      </c>
      <c r="P412" s="14">
        <v>67127.0</v>
      </c>
      <c r="Q412" s="14">
        <v>67101.0</v>
      </c>
      <c r="R412" s="14">
        <v>67076.0</v>
      </c>
      <c r="S412" s="14">
        <v>67055.0</v>
      </c>
      <c r="T412" s="14">
        <v>67037.0</v>
      </c>
      <c r="U412" s="14">
        <v>67022.0</v>
      </c>
      <c r="V412" s="14">
        <v>67009.0</v>
      </c>
      <c r="W412" s="14">
        <v>66997.0</v>
      </c>
      <c r="BW412" s="2"/>
      <c r="BX412" s="2"/>
      <c r="BY412" s="2"/>
      <c r="BZ412" s="2"/>
      <c r="CA412" s="2"/>
      <c r="CB412" s="2"/>
      <c r="CC412" s="2"/>
      <c r="CD412" s="2"/>
      <c r="CE412" s="2"/>
    </row>
    <row r="413" spans="8:8" s="12" ht="20.0" customFormat="1" customHeight="1">
      <c r="A413" s="15">
        <v>85.0</v>
      </c>
      <c r="B413" s="14">
        <v>69075.0</v>
      </c>
      <c r="C413" s="14">
        <v>69068.0</v>
      </c>
      <c r="D413" s="14">
        <v>69058.0</v>
      </c>
      <c r="E413" s="14">
        <v>69047.0</v>
      </c>
      <c r="F413" s="14">
        <v>69034.0</v>
      </c>
      <c r="G413" s="14">
        <v>69019.0</v>
      </c>
      <c r="H413" s="14">
        <v>69001.0</v>
      </c>
      <c r="I413" s="14">
        <v>68982.0</v>
      </c>
      <c r="J413" s="14">
        <v>68960.0</v>
      </c>
      <c r="K413" s="14">
        <v>68936.0</v>
      </c>
      <c r="L413" s="14">
        <v>68909.0</v>
      </c>
      <c r="M413" s="14">
        <v>68883.0</v>
      </c>
      <c r="N413" s="14">
        <v>68856.0</v>
      </c>
      <c r="O413" s="14">
        <v>68830.0</v>
      </c>
      <c r="P413" s="14">
        <v>68803.0</v>
      </c>
      <c r="Q413" s="14">
        <v>68776.0</v>
      </c>
      <c r="R413" s="14">
        <v>68750.0</v>
      </c>
      <c r="S413" s="14">
        <v>68728.0</v>
      </c>
      <c r="T413" s="14">
        <v>68710.0</v>
      </c>
      <c r="U413" s="14">
        <v>68694.0</v>
      </c>
      <c r="V413" s="14">
        <v>68680.0</v>
      </c>
      <c r="BW413" s="2"/>
      <c r="BX413" s="2"/>
      <c r="BY413" s="2"/>
      <c r="BZ413" s="2"/>
      <c r="CA413" s="2"/>
      <c r="CB413" s="2"/>
      <c r="CC413" s="2"/>
      <c r="CD413" s="2"/>
      <c r="CE413" s="2"/>
    </row>
    <row r="414" spans="8:8" s="12" ht="20.0" customFormat="1" customHeight="1">
      <c r="A414" s="15">
        <v>86.0</v>
      </c>
      <c r="B414" s="14">
        <v>70801.0</v>
      </c>
      <c r="C414" s="14">
        <v>70794.0</v>
      </c>
      <c r="D414" s="14">
        <v>70784.0</v>
      </c>
      <c r="E414" s="14">
        <v>70772.0</v>
      </c>
      <c r="F414" s="14">
        <v>70759.0</v>
      </c>
      <c r="G414" s="14">
        <v>70743.0</v>
      </c>
      <c r="H414" s="14">
        <v>70725.0</v>
      </c>
      <c r="I414" s="14">
        <v>70705.0</v>
      </c>
      <c r="J414" s="14">
        <v>70682.0</v>
      </c>
      <c r="K414" s="14">
        <v>70657.0</v>
      </c>
      <c r="L414" s="14">
        <v>70630.0</v>
      </c>
      <c r="M414" s="14">
        <v>70603.0</v>
      </c>
      <c r="N414" s="14">
        <v>70575.0</v>
      </c>
      <c r="O414" s="14">
        <v>70548.0</v>
      </c>
      <c r="P414" s="14">
        <v>70520.0</v>
      </c>
      <c r="Q414" s="14">
        <v>70492.0</v>
      </c>
      <c r="R414" s="14">
        <v>70466.0</v>
      </c>
      <c r="S414" s="14">
        <v>70442.0</v>
      </c>
      <c r="T414" s="14">
        <v>70423.0</v>
      </c>
      <c r="U414" s="14">
        <v>70407.0</v>
      </c>
      <c r="BW414" s="2"/>
      <c r="BX414" s="2"/>
      <c r="BY414" s="2"/>
      <c r="BZ414" s="2"/>
      <c r="CA414" s="2"/>
      <c r="CB414" s="2"/>
      <c r="CC414" s="2"/>
      <c r="CD414" s="2"/>
      <c r="CE414" s="2"/>
    </row>
    <row r="415" spans="8:8" s="12" ht="20.0" customFormat="1" customHeight="1">
      <c r="A415" s="15">
        <v>87.0</v>
      </c>
      <c r="B415" s="14">
        <v>72571.0</v>
      </c>
      <c r="C415" s="14">
        <v>72563.0</v>
      </c>
      <c r="D415" s="14">
        <v>72553.0</v>
      </c>
      <c r="E415" s="14">
        <v>72540.0</v>
      </c>
      <c r="F415" s="14">
        <v>72526.0</v>
      </c>
      <c r="G415" s="14">
        <v>72510.0</v>
      </c>
      <c r="H415" s="14">
        <v>72492.0</v>
      </c>
      <c r="I415" s="14">
        <v>72471.0</v>
      </c>
      <c r="J415" s="14">
        <v>72448.0</v>
      </c>
      <c r="K415" s="14">
        <v>72422.0</v>
      </c>
      <c r="L415" s="14">
        <v>72393.0</v>
      </c>
      <c r="M415" s="14">
        <v>72365.0</v>
      </c>
      <c r="N415" s="14">
        <v>72337.0</v>
      </c>
      <c r="O415" s="14">
        <v>72308.0</v>
      </c>
      <c r="P415" s="14">
        <v>72280.0</v>
      </c>
      <c r="Q415" s="14">
        <v>72251.0</v>
      </c>
      <c r="R415" s="14">
        <v>72224.0</v>
      </c>
      <c r="S415" s="14">
        <v>72199.0</v>
      </c>
      <c r="T415" s="14">
        <v>72180.0</v>
      </c>
      <c r="BW415" s="2"/>
      <c r="BX415" s="2"/>
      <c r="BY415" s="2"/>
      <c r="BZ415" s="2"/>
      <c r="CA415" s="2"/>
      <c r="CB415" s="2"/>
      <c r="CC415" s="2"/>
      <c r="CD415" s="2"/>
      <c r="CE415" s="2"/>
    </row>
    <row r="416" spans="8:8" s="12" ht="20.0" customFormat="1" customHeight="1">
      <c r="A416" s="15">
        <v>88.0</v>
      </c>
      <c r="B416" s="14">
        <v>74384.0</v>
      </c>
      <c r="C416" s="14">
        <v>74376.0</v>
      </c>
      <c r="D416" s="14">
        <v>74365.0</v>
      </c>
      <c r="E416" s="14">
        <v>74353.0</v>
      </c>
      <c r="F416" s="14">
        <v>74338.0</v>
      </c>
      <c r="G416" s="14">
        <v>74321.0</v>
      </c>
      <c r="H416" s="14">
        <v>74302.0</v>
      </c>
      <c r="I416" s="14">
        <v>74281.0</v>
      </c>
      <c r="J416" s="14">
        <v>74257.0</v>
      </c>
      <c r="K416" s="14">
        <v>74230.0</v>
      </c>
      <c r="L416" s="14">
        <v>74201.0</v>
      </c>
      <c r="M416" s="14">
        <v>74172.0</v>
      </c>
      <c r="N416" s="14">
        <v>74142.0</v>
      </c>
      <c r="O416" s="14">
        <v>74113.0</v>
      </c>
      <c r="P416" s="14">
        <v>74083.0</v>
      </c>
      <c r="Q416" s="14">
        <v>74054.0</v>
      </c>
      <c r="R416" s="14">
        <v>74025.0</v>
      </c>
      <c r="S416" s="14">
        <v>74000.0</v>
      </c>
      <c r="BW416" s="2"/>
      <c r="BX416" s="2"/>
      <c r="BY416" s="2"/>
      <c r="BZ416" s="2"/>
      <c r="CA416" s="2"/>
      <c r="CB416" s="2"/>
      <c r="CC416" s="2"/>
      <c r="CD416" s="2"/>
      <c r="CE416" s="2"/>
    </row>
    <row r="417" spans="8:8" s="12" ht="20.0" customFormat="1" customHeight="1">
      <c r="A417" s="15">
        <v>89.0</v>
      </c>
      <c r="B417" s="14">
        <v>76242.0</v>
      </c>
      <c r="C417" s="14">
        <v>76234.0</v>
      </c>
      <c r="D417" s="14">
        <v>76223.0</v>
      </c>
      <c r="E417" s="14">
        <v>76210.0</v>
      </c>
      <c r="F417" s="14">
        <v>76195.0</v>
      </c>
      <c r="G417" s="14">
        <v>76177.0</v>
      </c>
      <c r="H417" s="14">
        <v>76158.0</v>
      </c>
      <c r="I417" s="14">
        <v>76136.0</v>
      </c>
      <c r="J417" s="14">
        <v>76111.0</v>
      </c>
      <c r="K417" s="14">
        <v>76083.0</v>
      </c>
      <c r="L417" s="14">
        <v>76053.0</v>
      </c>
      <c r="M417" s="14">
        <v>76023.0</v>
      </c>
      <c r="N417" s="14">
        <v>75993.0</v>
      </c>
      <c r="O417" s="14">
        <v>75962.0</v>
      </c>
      <c r="P417" s="14">
        <v>75932.0</v>
      </c>
      <c r="Q417" s="14">
        <v>75901.0</v>
      </c>
      <c r="R417" s="14">
        <v>75871.0</v>
      </c>
      <c r="BW417" s="2"/>
      <c r="BX417" s="2"/>
      <c r="BY417" s="2"/>
      <c r="BZ417" s="2"/>
      <c r="CA417" s="2"/>
      <c r="CB417" s="2"/>
      <c r="CC417" s="2"/>
      <c r="CD417" s="2"/>
      <c r="CE417" s="2"/>
    </row>
    <row r="418" spans="8:8" s="12" ht="20.0" customFormat="1" customHeight="1">
      <c r="A418" s="15">
        <v>90.0</v>
      </c>
      <c r="B418" s="14">
        <v>78147.0</v>
      </c>
      <c r="C418" s="14">
        <v>78138.0</v>
      </c>
      <c r="D418" s="14">
        <v>78127.0</v>
      </c>
      <c r="E418" s="14">
        <v>78114.0</v>
      </c>
      <c r="F418" s="14">
        <v>78098.0</v>
      </c>
      <c r="G418" s="14">
        <v>78080.0</v>
      </c>
      <c r="H418" s="14">
        <v>78060.0</v>
      </c>
      <c r="I418" s="14">
        <v>78037.0</v>
      </c>
      <c r="J418" s="14">
        <v>78011.0</v>
      </c>
      <c r="K418" s="14">
        <v>77982.0</v>
      </c>
      <c r="L418" s="14">
        <v>77951.0</v>
      </c>
      <c r="M418" s="14">
        <v>77920.0</v>
      </c>
      <c r="N418" s="14">
        <v>77889.0</v>
      </c>
      <c r="O418" s="14">
        <v>77857.0</v>
      </c>
      <c r="P418" s="14">
        <v>77826.0</v>
      </c>
      <c r="Q418" s="14">
        <v>77794.0</v>
      </c>
      <c r="BW418" s="2"/>
      <c r="BX418" s="2"/>
      <c r="BY418" s="2"/>
      <c r="BZ418" s="2"/>
      <c r="CA418" s="2"/>
      <c r="CB418" s="2"/>
      <c r="CC418" s="2"/>
      <c r="CD418" s="2"/>
      <c r="CE418" s="2"/>
    </row>
    <row r="419" spans="8:8" s="12" ht="20.0" customFormat="1" customHeight="1">
      <c r="A419" s="15">
        <v>91.0</v>
      </c>
      <c r="B419" s="14">
        <v>80099.0</v>
      </c>
      <c r="C419" s="14">
        <v>80090.0</v>
      </c>
      <c r="D419" s="14">
        <v>80079.0</v>
      </c>
      <c r="E419" s="14">
        <v>80065.0</v>
      </c>
      <c r="F419" s="14">
        <v>80048.0</v>
      </c>
      <c r="G419" s="14">
        <v>80030.0</v>
      </c>
      <c r="H419" s="14">
        <v>80009.0</v>
      </c>
      <c r="I419" s="14">
        <v>79985.0</v>
      </c>
      <c r="J419" s="14">
        <v>79958.0</v>
      </c>
      <c r="K419" s="14">
        <v>79929.0</v>
      </c>
      <c r="L419" s="14">
        <v>79897.0</v>
      </c>
      <c r="M419" s="14">
        <v>79864.0</v>
      </c>
      <c r="N419" s="14">
        <v>79832.0</v>
      </c>
      <c r="O419" s="14">
        <v>79799.0</v>
      </c>
      <c r="P419" s="14">
        <v>79766.0</v>
      </c>
      <c r="BW419" s="2"/>
      <c r="BX419" s="2"/>
      <c r="BY419" s="2"/>
      <c r="BZ419" s="2"/>
      <c r="CA419" s="2"/>
      <c r="CB419" s="2"/>
      <c r="CC419" s="2"/>
      <c r="CD419" s="2"/>
      <c r="CE419" s="2"/>
    </row>
    <row r="420" spans="8:8" s="12" ht="20.0" customFormat="1" customHeight="1">
      <c r="A420" s="15">
        <v>92.0</v>
      </c>
      <c r="B420" s="14">
        <v>82100.0</v>
      </c>
      <c r="C420" s="14">
        <v>82091.0</v>
      </c>
      <c r="D420" s="14">
        <v>82079.0</v>
      </c>
      <c r="E420" s="14">
        <v>82064.0</v>
      </c>
      <c r="F420" s="14">
        <v>82047.0</v>
      </c>
      <c r="G420" s="14">
        <v>82028.0</v>
      </c>
      <c r="H420" s="14">
        <v>82006.0</v>
      </c>
      <c r="I420" s="14">
        <v>81981.0</v>
      </c>
      <c r="J420" s="14">
        <v>81954.0</v>
      </c>
      <c r="K420" s="14">
        <v>81923.0</v>
      </c>
      <c r="L420" s="14">
        <v>81890.0</v>
      </c>
      <c r="M420" s="14">
        <v>81857.0</v>
      </c>
      <c r="N420" s="14">
        <v>81823.0</v>
      </c>
      <c r="O420" s="14">
        <v>81789.0</v>
      </c>
      <c r="BW420" s="2"/>
      <c r="BX420" s="2"/>
      <c r="BY420" s="2"/>
      <c r="BZ420" s="2"/>
      <c r="CA420" s="2"/>
      <c r="CB420" s="2"/>
      <c r="CC420" s="2"/>
      <c r="CD420" s="2"/>
      <c r="CE420" s="2"/>
    </row>
    <row r="421" spans="8:8" s="12" ht="20.0" customFormat="1" customHeight="1">
      <c r="A421" s="15">
        <v>93.0</v>
      </c>
      <c r="B421" s="14">
        <v>84151.0</v>
      </c>
      <c r="C421" s="14">
        <v>84141.0</v>
      </c>
      <c r="D421" s="14">
        <v>84129.0</v>
      </c>
      <c r="E421" s="14">
        <v>84113.0</v>
      </c>
      <c r="F421" s="14">
        <v>84096.0</v>
      </c>
      <c r="G421" s="14">
        <v>84076.0</v>
      </c>
      <c r="H421" s="14">
        <v>84053.0</v>
      </c>
      <c r="I421" s="14">
        <v>84028.0</v>
      </c>
      <c r="J421" s="14">
        <v>83999.0</v>
      </c>
      <c r="K421" s="14">
        <v>83967.0</v>
      </c>
      <c r="L421" s="14">
        <v>83933.0</v>
      </c>
      <c r="M421" s="14">
        <v>83898.0</v>
      </c>
      <c r="N421" s="14">
        <v>83864.0</v>
      </c>
      <c r="BW421" s="2"/>
      <c r="BX421" s="2"/>
      <c r="BY421" s="2"/>
      <c r="BZ421" s="2"/>
      <c r="CA421" s="2"/>
      <c r="CB421" s="2"/>
      <c r="CC421" s="2"/>
      <c r="CD421" s="2"/>
      <c r="CE421" s="2"/>
    </row>
    <row r="422" spans="8:8" s="12" ht="20.0" customFormat="1" customHeight="1">
      <c r="A422" s="15">
        <v>94.0</v>
      </c>
      <c r="B422" s="14">
        <v>86253.0</v>
      </c>
      <c r="C422" s="14">
        <v>86242.0</v>
      </c>
      <c r="D422" s="14">
        <v>86229.0</v>
      </c>
      <c r="E422" s="14">
        <v>86214.0</v>
      </c>
      <c r="F422" s="14">
        <v>86195.0</v>
      </c>
      <c r="G422" s="14">
        <v>86175.0</v>
      </c>
      <c r="H422" s="14">
        <v>86151.0</v>
      </c>
      <c r="I422" s="14">
        <v>86125.0</v>
      </c>
      <c r="J422" s="14">
        <v>86095.0</v>
      </c>
      <c r="K422" s="14">
        <v>86062.0</v>
      </c>
      <c r="L422" s="14">
        <v>86027.0</v>
      </c>
      <c r="M422" s="14">
        <v>85991.0</v>
      </c>
      <c r="BW422" s="2"/>
      <c r="BX422" s="2"/>
      <c r="BY422" s="2"/>
      <c r="BZ422" s="2"/>
      <c r="CA422" s="2"/>
      <c r="CB422" s="2"/>
      <c r="CC422" s="2"/>
      <c r="CD422" s="2"/>
      <c r="CE422" s="2"/>
    </row>
    <row r="423" spans="8:8" s="12" ht="20.0" customFormat="1" customHeight="1">
      <c r="A423" s="15">
        <v>95.0</v>
      </c>
      <c r="B423" s="14">
        <v>88407.0</v>
      </c>
      <c r="C423" s="14">
        <v>88396.0</v>
      </c>
      <c r="D423" s="14">
        <v>88382.0</v>
      </c>
      <c r="E423" s="14">
        <v>88366.0</v>
      </c>
      <c r="F423" s="14">
        <v>88347.0</v>
      </c>
      <c r="G423" s="14">
        <v>88325.0</v>
      </c>
      <c r="H423" s="14">
        <v>88301.0</v>
      </c>
      <c r="I423" s="14">
        <v>88274.0</v>
      </c>
      <c r="J423" s="14">
        <v>88243.0</v>
      </c>
      <c r="K423" s="14">
        <v>88209.0</v>
      </c>
      <c r="L423" s="14">
        <v>88172.0</v>
      </c>
      <c r="BW423" s="2"/>
      <c r="BX423" s="2"/>
      <c r="BY423" s="2"/>
      <c r="BZ423" s="2"/>
      <c r="CA423" s="2"/>
      <c r="CB423" s="2"/>
      <c r="CC423" s="2"/>
      <c r="CD423" s="2"/>
      <c r="CE423" s="2"/>
    </row>
    <row r="424" spans="8:8" s="12" ht="20.0" customFormat="1" customHeight="1">
      <c r="A424" s="15">
        <v>96.0</v>
      </c>
      <c r="B424" s="14">
        <v>90615.0</v>
      </c>
      <c r="C424" s="14">
        <v>90603.0</v>
      </c>
      <c r="D424" s="14">
        <v>90589.0</v>
      </c>
      <c r="E424" s="14">
        <v>90572.0</v>
      </c>
      <c r="F424" s="14">
        <v>90552.0</v>
      </c>
      <c r="G424" s="14">
        <v>90530.0</v>
      </c>
      <c r="H424" s="14">
        <v>90504.0</v>
      </c>
      <c r="I424" s="14">
        <v>90476.0</v>
      </c>
      <c r="J424" s="14">
        <v>90444.0</v>
      </c>
      <c r="K424" s="14">
        <v>90409.0</v>
      </c>
      <c r="BW424" s="2"/>
      <c r="BX424" s="2"/>
      <c r="BY424" s="2"/>
      <c r="BZ424" s="2"/>
      <c r="CA424" s="2"/>
      <c r="CB424" s="2"/>
      <c r="CC424" s="2"/>
      <c r="CD424" s="2"/>
      <c r="CE424" s="2"/>
    </row>
    <row r="425" spans="8:8" s="12" ht="20.0" customFormat="1" customHeight="1">
      <c r="A425" s="15">
        <v>97.0</v>
      </c>
      <c r="B425" s="14">
        <v>92877.0</v>
      </c>
      <c r="C425" s="14">
        <v>92865.0</v>
      </c>
      <c r="D425" s="14">
        <v>92850.0</v>
      </c>
      <c r="E425" s="14">
        <v>92832.0</v>
      </c>
      <c r="F425" s="14">
        <v>92812.0</v>
      </c>
      <c r="G425" s="14">
        <v>92788.0</v>
      </c>
      <c r="H425" s="14">
        <v>92762.0</v>
      </c>
      <c r="I425" s="14">
        <v>92732.0</v>
      </c>
      <c r="J425" s="14">
        <v>92700.0</v>
      </c>
      <c r="BW425" s="2"/>
      <c r="BX425" s="2"/>
      <c r="BY425" s="2"/>
      <c r="BZ425" s="2"/>
      <c r="CA425" s="2"/>
      <c r="CB425" s="2"/>
      <c r="CC425" s="2"/>
      <c r="CD425" s="2"/>
      <c r="CE425" s="2"/>
    </row>
    <row r="426" spans="8:8" s="12" ht="20.0" customFormat="1" customHeight="1">
      <c r="A426" s="15">
        <v>98.0</v>
      </c>
      <c r="B426" s="14">
        <v>95196.0</v>
      </c>
      <c r="C426" s="14">
        <v>95183.0</v>
      </c>
      <c r="D426" s="14">
        <v>95168.0</v>
      </c>
      <c r="E426" s="14">
        <v>95149.0</v>
      </c>
      <c r="F426" s="14">
        <v>95128.0</v>
      </c>
      <c r="G426" s="14">
        <v>95103.0</v>
      </c>
      <c r="H426" s="14">
        <v>95076.0</v>
      </c>
      <c r="I426" s="14">
        <v>95045.0</v>
      </c>
      <c r="BW426" s="2"/>
      <c r="BX426" s="2"/>
      <c r="BY426" s="2"/>
      <c r="BZ426" s="2"/>
      <c r="CA426" s="2"/>
      <c r="CB426" s="2"/>
      <c r="CC426" s="2"/>
      <c r="CD426" s="2"/>
      <c r="CE426" s="2"/>
    </row>
    <row r="427" spans="8:8" s="12" ht="20.0" customFormat="1" customHeight="1">
      <c r="A427" s="15">
        <v>99.0</v>
      </c>
      <c r="B427" s="14">
        <v>97572.0</v>
      </c>
      <c r="C427" s="14">
        <v>97559.0</v>
      </c>
      <c r="D427" s="14">
        <v>97543.0</v>
      </c>
      <c r="E427" s="14">
        <v>97523.0</v>
      </c>
      <c r="F427" s="14">
        <v>97501.0</v>
      </c>
      <c r="G427" s="14">
        <v>97475.0</v>
      </c>
      <c r="H427" s="14">
        <v>97447.0</v>
      </c>
      <c r="BW427" s="2"/>
      <c r="BX427" s="2"/>
      <c r="BY427" s="2"/>
      <c r="BZ427" s="2"/>
      <c r="CA427" s="2"/>
      <c r="CB427" s="2"/>
      <c r="CC427" s="2"/>
      <c r="CD427" s="2"/>
      <c r="CE427" s="2"/>
    </row>
    <row r="428" spans="8:8" s="12" ht="20.0" customFormat="1" customHeight="1">
      <c r="A428" s="15">
        <v>100.0</v>
      </c>
      <c r="B428" s="14">
        <v>100008.0</v>
      </c>
      <c r="C428" s="14">
        <v>99994.0</v>
      </c>
      <c r="D428" s="14">
        <v>99976.0</v>
      </c>
      <c r="E428" s="14">
        <v>99956.0</v>
      </c>
      <c r="F428" s="14">
        <v>99933.0</v>
      </c>
      <c r="G428" s="14">
        <v>99906.0</v>
      </c>
      <c r="BW428" s="2"/>
      <c r="BX428" s="2"/>
      <c r="BY428" s="2"/>
      <c r="BZ428" s="2"/>
      <c r="CA428" s="2"/>
      <c r="CB428" s="2"/>
      <c r="CC428" s="2"/>
      <c r="CD428" s="2"/>
      <c r="CE428" s="2"/>
    </row>
    <row r="429" spans="8:8" s="12" ht="20.0" customFormat="1" customHeight="1">
      <c r="A429" s="15">
        <v>101.0</v>
      </c>
      <c r="B429" s="14">
        <v>102503.0</v>
      </c>
      <c r="C429" s="14">
        <v>102489.0</v>
      </c>
      <c r="D429" s="14">
        <v>102471.0</v>
      </c>
      <c r="E429" s="14">
        <v>102449.0</v>
      </c>
      <c r="F429" s="14">
        <v>102425.0</v>
      </c>
      <c r="BW429" s="2"/>
      <c r="BX429" s="2"/>
      <c r="BY429" s="2"/>
      <c r="BZ429" s="2"/>
      <c r="CA429" s="2"/>
      <c r="CB429" s="2"/>
      <c r="CC429" s="2"/>
      <c r="CD429" s="2"/>
      <c r="CE429" s="2"/>
    </row>
    <row r="430" spans="8:8" s="12" ht="20.0" customFormat="1" customHeight="1">
      <c r="A430" s="15">
        <v>102.0</v>
      </c>
      <c r="B430" s="14">
        <v>105061.0</v>
      </c>
      <c r="C430" s="14">
        <v>105045.0</v>
      </c>
      <c r="D430" s="14">
        <v>105026.0</v>
      </c>
      <c r="E430" s="14">
        <v>105004.0</v>
      </c>
      <c r="BW430" s="2"/>
      <c r="BX430" s="2"/>
      <c r="BY430" s="2"/>
      <c r="BZ430" s="2"/>
      <c r="CA430" s="2"/>
      <c r="CB430" s="2"/>
      <c r="CC430" s="2"/>
      <c r="CD430" s="2"/>
      <c r="CE430" s="2"/>
    </row>
    <row r="431" spans="8:8" s="12" ht="20.0" customFormat="1" customHeight="1">
      <c r="A431" s="15">
        <v>103.0</v>
      </c>
      <c r="B431" s="14">
        <v>107682.0</v>
      </c>
      <c r="C431" s="14">
        <v>107666.0</v>
      </c>
      <c r="D431" s="14">
        <v>107646.0</v>
      </c>
      <c r="BW431" s="2"/>
      <c r="BX431" s="2"/>
      <c r="BY431" s="2"/>
      <c r="BZ431" s="2"/>
      <c r="CA431" s="2"/>
      <c r="CB431" s="2"/>
      <c r="CC431" s="2"/>
      <c r="CD431" s="2"/>
      <c r="CE431" s="2"/>
    </row>
    <row r="432" spans="8:8" s="12" ht="20.0" customFormat="1" customHeight="1">
      <c r="A432" s="15">
        <v>104.0</v>
      </c>
      <c r="B432" s="14">
        <v>110368.0</v>
      </c>
      <c r="C432" s="14">
        <v>110351.0</v>
      </c>
      <c r="BW432" s="2"/>
      <c r="BX432" s="2"/>
      <c r="BY432" s="2"/>
      <c r="BZ432" s="2"/>
      <c r="CA432" s="2"/>
      <c r="CB432" s="2"/>
      <c r="CC432" s="2"/>
      <c r="CD432" s="2"/>
      <c r="CE432" s="2"/>
    </row>
    <row r="433" spans="8:8" s="12" ht="20.0" customFormat="1" customHeight="1">
      <c r="A433" s="14">
        <v>105.0</v>
      </c>
      <c r="B433" s="15">
        <v>113120.0</v>
      </c>
      <c r="BW433" s="2"/>
      <c r="BX433" s="2"/>
      <c r="BY433" s="2"/>
      <c r="BZ433" s="2"/>
      <c r="CA433" s="2"/>
      <c r="CB433" s="2"/>
      <c r="CC433" s="2"/>
      <c r="CD433" s="2"/>
      <c r="CE433" s="2"/>
    </row>
    <row r="434" spans="8:8" s="1" ht="20.0" customFormat="1" customHeight="1">
      <c r="A434" s="10" t="s">
        <v>21</v>
      </c>
      <c r="BW434" s="2"/>
      <c r="BX434" s="2"/>
      <c r="BY434" s="2"/>
      <c r="BZ434" s="2"/>
      <c r="CA434" s="2"/>
      <c r="CB434" s="2"/>
      <c r="CC434" s="2"/>
      <c r="CD434" s="2"/>
      <c r="CE434" s="2"/>
    </row>
    <row r="435" spans="8:8" s="12" ht="20.0" customFormat="1" customHeight="1">
      <c r="A435" s="13" t="s">
        <v>16</v>
      </c>
      <c r="B435" s="14">
        <v>0.0</v>
      </c>
      <c r="C435" s="14">
        <v>1.0</v>
      </c>
      <c r="D435" s="14">
        <v>2.0</v>
      </c>
      <c r="E435" s="14">
        <v>3.0</v>
      </c>
      <c r="F435" s="14">
        <v>4.0</v>
      </c>
      <c r="G435" s="14">
        <v>5.0</v>
      </c>
      <c r="H435" s="14">
        <v>6.0</v>
      </c>
      <c r="I435" s="14">
        <v>7.0</v>
      </c>
      <c r="J435" s="14">
        <v>8.0</v>
      </c>
      <c r="K435" s="14">
        <v>9.0</v>
      </c>
      <c r="L435" s="14">
        <v>10.0</v>
      </c>
      <c r="M435" s="14">
        <v>11.0</v>
      </c>
      <c r="N435" s="14">
        <v>12.0</v>
      </c>
      <c r="O435" s="14">
        <v>13.0</v>
      </c>
      <c r="P435" s="14">
        <v>14.0</v>
      </c>
      <c r="Q435" s="14">
        <v>15.0</v>
      </c>
      <c r="R435" s="14">
        <v>16.0</v>
      </c>
      <c r="S435" s="14">
        <v>17.0</v>
      </c>
      <c r="T435" s="14">
        <v>18.0</v>
      </c>
      <c r="U435" s="14">
        <v>19.0</v>
      </c>
      <c r="V435" s="14">
        <v>20.0</v>
      </c>
      <c r="W435" s="14">
        <v>21.0</v>
      </c>
      <c r="X435" s="14">
        <v>22.0</v>
      </c>
      <c r="Y435" s="14">
        <v>23.0</v>
      </c>
      <c r="Z435" s="14">
        <v>24.0</v>
      </c>
      <c r="AA435" s="14">
        <v>25.0</v>
      </c>
      <c r="AB435" s="14">
        <v>26.0</v>
      </c>
      <c r="AC435" s="14">
        <v>27.0</v>
      </c>
      <c r="AD435" s="14">
        <v>28.0</v>
      </c>
      <c r="AE435" s="14">
        <v>29.0</v>
      </c>
      <c r="AF435" s="14">
        <v>30.0</v>
      </c>
      <c r="AG435" s="14">
        <v>31.0</v>
      </c>
      <c r="AH435" s="14">
        <v>32.0</v>
      </c>
      <c r="AI435" s="14">
        <v>33.0</v>
      </c>
      <c r="AJ435" s="14">
        <v>34.0</v>
      </c>
      <c r="AK435" s="14">
        <v>35.0</v>
      </c>
      <c r="AL435" s="14">
        <v>36.0</v>
      </c>
      <c r="AM435" s="14">
        <v>37.0</v>
      </c>
      <c r="AN435" s="14">
        <v>38.0</v>
      </c>
      <c r="AO435" s="14">
        <v>39.0</v>
      </c>
      <c r="AP435" s="14">
        <v>40.0</v>
      </c>
      <c r="AQ435" s="14">
        <v>41.0</v>
      </c>
      <c r="AR435" s="14">
        <v>42.0</v>
      </c>
      <c r="AS435" s="14">
        <v>43.0</v>
      </c>
      <c r="AT435" s="14">
        <v>44.0</v>
      </c>
      <c r="AU435" s="14">
        <v>45.0</v>
      </c>
      <c r="AV435" s="14">
        <v>46.0</v>
      </c>
      <c r="AW435" s="14">
        <v>47.0</v>
      </c>
      <c r="AX435" s="14">
        <v>48.0</v>
      </c>
      <c r="AY435" s="14">
        <v>49.0</v>
      </c>
      <c r="AZ435" s="14">
        <v>50.0</v>
      </c>
      <c r="BA435" s="14">
        <v>51.0</v>
      </c>
      <c r="BB435" s="14">
        <v>52.0</v>
      </c>
      <c r="BC435" s="14">
        <v>53.0</v>
      </c>
      <c r="BD435" s="14">
        <v>54.0</v>
      </c>
      <c r="BE435" s="14">
        <v>55.0</v>
      </c>
      <c r="BF435" s="14">
        <v>56.0</v>
      </c>
      <c r="BG435" s="14">
        <v>57.0</v>
      </c>
      <c r="BH435" s="14">
        <v>58.0</v>
      </c>
      <c r="BI435" s="14">
        <v>59.0</v>
      </c>
      <c r="BJ435" s="14">
        <v>60.0</v>
      </c>
      <c r="BK435" s="14">
        <v>61.0</v>
      </c>
      <c r="BL435" s="14">
        <v>62.0</v>
      </c>
      <c r="BM435" s="14">
        <v>63.0</v>
      </c>
      <c r="BN435" s="14">
        <v>64.0</v>
      </c>
      <c r="BO435" s="14">
        <v>65.0</v>
      </c>
      <c r="BP435" s="14">
        <v>66.0</v>
      </c>
      <c r="BQ435" s="14">
        <v>67.0</v>
      </c>
      <c r="BR435" s="14">
        <v>68.0</v>
      </c>
      <c r="BS435" s="14">
        <v>69.0</v>
      </c>
      <c r="BT435" s="14">
        <v>70.0</v>
      </c>
      <c r="BW435" s="2"/>
      <c r="BX435" s="2"/>
      <c r="BY435" s="2"/>
      <c r="BZ435" s="2"/>
      <c r="CA435" s="2"/>
      <c r="CB435" s="2"/>
      <c r="CC435" s="2"/>
      <c r="CD435" s="2"/>
      <c r="CE435" s="2"/>
    </row>
    <row r="436" spans="8:8" s="12" ht="20.0" customFormat="1" customHeight="1">
      <c r="A436" s="15">
        <v>1.0</v>
      </c>
      <c r="B436" s="14">
        <v>928.0</v>
      </c>
      <c r="C436" s="14">
        <v>928.0</v>
      </c>
      <c r="D436" s="14">
        <v>928.0</v>
      </c>
      <c r="E436" s="14">
        <v>928.0</v>
      </c>
      <c r="F436" s="14">
        <v>928.0</v>
      </c>
      <c r="G436" s="14">
        <v>928.0</v>
      </c>
      <c r="H436" s="14">
        <v>928.0</v>
      </c>
      <c r="I436" s="14">
        <v>928.0</v>
      </c>
      <c r="J436" s="14">
        <v>928.0</v>
      </c>
      <c r="K436" s="14">
        <v>928.0</v>
      </c>
      <c r="L436" s="14">
        <v>928.0</v>
      </c>
      <c r="M436" s="14">
        <v>928.0</v>
      </c>
      <c r="N436" s="14">
        <v>928.0</v>
      </c>
      <c r="O436" s="14">
        <v>928.0</v>
      </c>
      <c r="P436" s="14">
        <v>928.0</v>
      </c>
      <c r="Q436" s="14">
        <v>928.0</v>
      </c>
      <c r="R436" s="14">
        <v>928.0</v>
      </c>
      <c r="S436" s="14">
        <v>928.0</v>
      </c>
      <c r="T436" s="14">
        <v>928.0</v>
      </c>
      <c r="U436" s="14">
        <v>928.0</v>
      </c>
      <c r="V436" s="14">
        <v>928.0</v>
      </c>
      <c r="W436" s="14">
        <v>928.0</v>
      </c>
      <c r="X436" s="14">
        <v>928.0</v>
      </c>
      <c r="Y436" s="14">
        <v>928.0</v>
      </c>
      <c r="Z436" s="14">
        <v>928.0</v>
      </c>
      <c r="AA436" s="14">
        <v>928.0</v>
      </c>
      <c r="AB436" s="14">
        <v>928.0</v>
      </c>
      <c r="AC436" s="14">
        <v>928.0</v>
      </c>
      <c r="AD436" s="14">
        <v>928.0</v>
      </c>
      <c r="AE436" s="14">
        <v>927.0</v>
      </c>
      <c r="AF436" s="14">
        <v>927.0</v>
      </c>
      <c r="AG436" s="14">
        <v>927.0</v>
      </c>
      <c r="AH436" s="14">
        <v>927.0</v>
      </c>
      <c r="AI436" s="14">
        <v>927.0</v>
      </c>
      <c r="AJ436" s="14">
        <v>927.0</v>
      </c>
      <c r="AK436" s="14">
        <v>927.0</v>
      </c>
      <c r="AL436" s="14">
        <v>927.0</v>
      </c>
      <c r="AM436" s="14">
        <v>927.0</v>
      </c>
      <c r="AN436" s="14">
        <v>927.0</v>
      </c>
      <c r="AO436" s="14">
        <v>927.0</v>
      </c>
      <c r="AP436" s="14">
        <v>927.0</v>
      </c>
      <c r="AQ436" s="14">
        <v>927.0</v>
      </c>
      <c r="AR436" s="14">
        <v>927.0</v>
      </c>
      <c r="AS436" s="14">
        <v>927.0</v>
      </c>
      <c r="AT436" s="14">
        <v>927.0</v>
      </c>
      <c r="AU436" s="14">
        <v>927.0</v>
      </c>
      <c r="AV436" s="14">
        <v>927.0</v>
      </c>
      <c r="AW436" s="14">
        <v>927.0</v>
      </c>
      <c r="AX436" s="14">
        <v>927.0</v>
      </c>
      <c r="AY436" s="14">
        <v>927.0</v>
      </c>
      <c r="AZ436" s="14">
        <v>927.0</v>
      </c>
      <c r="BA436" s="14">
        <v>927.0</v>
      </c>
      <c r="BB436" s="14">
        <v>927.0</v>
      </c>
      <c r="BC436" s="14">
        <v>927.0</v>
      </c>
      <c r="BD436" s="14">
        <v>927.0</v>
      </c>
      <c r="BE436" s="14">
        <v>927.0</v>
      </c>
      <c r="BF436" s="14">
        <v>927.0</v>
      </c>
      <c r="BG436" s="14">
        <v>927.0</v>
      </c>
      <c r="BH436" s="14">
        <v>927.0</v>
      </c>
      <c r="BI436" s="14">
        <v>926.0</v>
      </c>
      <c r="BJ436" s="14">
        <v>926.0</v>
      </c>
      <c r="BK436" s="14">
        <v>927.0</v>
      </c>
      <c r="BL436" s="14">
        <v>927.0</v>
      </c>
      <c r="BM436" s="14">
        <v>926.0</v>
      </c>
      <c r="BN436" s="14">
        <v>926.0</v>
      </c>
      <c r="BO436" s="14">
        <v>926.0</v>
      </c>
      <c r="BP436" s="14">
        <v>926.0</v>
      </c>
      <c r="BQ436" s="14">
        <v>926.0</v>
      </c>
      <c r="BR436" s="14">
        <v>925.0</v>
      </c>
      <c r="BS436" s="14">
        <v>925.0</v>
      </c>
      <c r="BT436" s="14">
        <v>925.0</v>
      </c>
      <c r="BW436" s="2"/>
      <c r="BX436" s="2"/>
      <c r="BY436" s="2"/>
      <c r="BZ436" s="2"/>
      <c r="CA436" s="2"/>
      <c r="CB436" s="2"/>
      <c r="CC436" s="2"/>
      <c r="CD436" s="2"/>
      <c r="CE436" s="2"/>
    </row>
    <row r="437" spans="8:8" s="12" ht="20.0" customFormat="1" customHeight="1">
      <c r="A437" s="15">
        <v>2.0</v>
      </c>
      <c r="B437" s="14">
        <v>951.0</v>
      </c>
      <c r="C437" s="14">
        <v>951.0</v>
      </c>
      <c r="D437" s="14">
        <v>951.0</v>
      </c>
      <c r="E437" s="14">
        <v>951.0</v>
      </c>
      <c r="F437" s="14">
        <v>951.0</v>
      </c>
      <c r="G437" s="14">
        <v>951.0</v>
      </c>
      <c r="H437" s="14">
        <v>951.0</v>
      </c>
      <c r="I437" s="14">
        <v>951.0</v>
      </c>
      <c r="J437" s="14">
        <v>951.0</v>
      </c>
      <c r="K437" s="14">
        <v>951.0</v>
      </c>
      <c r="L437" s="14">
        <v>951.0</v>
      </c>
      <c r="M437" s="14">
        <v>951.0</v>
      </c>
      <c r="N437" s="14">
        <v>951.0</v>
      </c>
      <c r="O437" s="14">
        <v>951.0</v>
      </c>
      <c r="P437" s="14">
        <v>951.0</v>
      </c>
      <c r="Q437" s="14">
        <v>951.0</v>
      </c>
      <c r="R437" s="14">
        <v>951.0</v>
      </c>
      <c r="S437" s="14">
        <v>951.0</v>
      </c>
      <c r="T437" s="14">
        <v>951.0</v>
      </c>
      <c r="U437" s="14">
        <v>951.0</v>
      </c>
      <c r="V437" s="14">
        <v>951.0</v>
      </c>
      <c r="W437" s="14">
        <v>951.0</v>
      </c>
      <c r="X437" s="14">
        <v>951.0</v>
      </c>
      <c r="Y437" s="14">
        <v>951.0</v>
      </c>
      <c r="Z437" s="14">
        <v>951.0</v>
      </c>
      <c r="AA437" s="14">
        <v>950.0</v>
      </c>
      <c r="AB437" s="14">
        <v>950.0</v>
      </c>
      <c r="AC437" s="14">
        <v>950.0</v>
      </c>
      <c r="AD437" s="14">
        <v>950.0</v>
      </c>
      <c r="AE437" s="14">
        <v>950.0</v>
      </c>
      <c r="AF437" s="14">
        <v>950.0</v>
      </c>
      <c r="AG437" s="14">
        <v>950.0</v>
      </c>
      <c r="AH437" s="14">
        <v>950.0</v>
      </c>
      <c r="AI437" s="14">
        <v>950.0</v>
      </c>
      <c r="AJ437" s="14">
        <v>950.0</v>
      </c>
      <c r="AK437" s="14">
        <v>950.0</v>
      </c>
      <c r="AL437" s="14">
        <v>950.0</v>
      </c>
      <c r="AM437" s="14">
        <v>950.0</v>
      </c>
      <c r="AN437" s="14">
        <v>950.0</v>
      </c>
      <c r="AO437" s="14">
        <v>950.0</v>
      </c>
      <c r="AP437" s="14">
        <v>950.0</v>
      </c>
      <c r="AQ437" s="14">
        <v>950.0</v>
      </c>
      <c r="AR437" s="14">
        <v>950.0</v>
      </c>
      <c r="AS437" s="14">
        <v>950.0</v>
      </c>
      <c r="AT437" s="14">
        <v>950.0</v>
      </c>
      <c r="AU437" s="14">
        <v>950.0</v>
      </c>
      <c r="AV437" s="14">
        <v>950.0</v>
      </c>
      <c r="AW437" s="14">
        <v>950.0</v>
      </c>
      <c r="AX437" s="14">
        <v>950.0</v>
      </c>
      <c r="AY437" s="14">
        <v>949.0</v>
      </c>
      <c r="AZ437" s="14">
        <v>949.0</v>
      </c>
      <c r="BA437" s="14">
        <v>949.0</v>
      </c>
      <c r="BB437" s="14">
        <v>949.0</v>
      </c>
      <c r="BC437" s="14">
        <v>949.0</v>
      </c>
      <c r="BD437" s="14">
        <v>949.0</v>
      </c>
      <c r="BE437" s="14">
        <v>949.0</v>
      </c>
      <c r="BF437" s="14">
        <v>948.0</v>
      </c>
      <c r="BG437" s="14">
        <v>948.0</v>
      </c>
      <c r="BH437" s="14">
        <v>948.0</v>
      </c>
      <c r="BI437" s="14">
        <v>948.0</v>
      </c>
      <c r="BJ437" s="14">
        <v>948.0</v>
      </c>
      <c r="BK437" s="14">
        <v>948.0</v>
      </c>
      <c r="BL437" s="14">
        <v>948.0</v>
      </c>
      <c r="BM437" s="14">
        <v>948.0</v>
      </c>
      <c r="BN437" s="14">
        <v>947.0</v>
      </c>
      <c r="BO437" s="14">
        <v>947.0</v>
      </c>
      <c r="BP437" s="14">
        <v>946.0</v>
      </c>
      <c r="BQ437" s="14">
        <v>946.0</v>
      </c>
      <c r="BR437" s="14">
        <v>945.0</v>
      </c>
      <c r="BS437" s="14">
        <v>944.0</v>
      </c>
      <c r="BT437" s="14">
        <v>943.0</v>
      </c>
      <c r="BW437" s="2"/>
      <c r="BX437" s="2"/>
      <c r="BY437" s="2"/>
      <c r="BZ437" s="2"/>
      <c r="CA437" s="2"/>
      <c r="CB437" s="2"/>
      <c r="CC437" s="2"/>
      <c r="CD437" s="2"/>
      <c r="CE437" s="2"/>
    </row>
    <row r="438" spans="8:8" s="12" ht="20.0" customFormat="1" customHeight="1">
      <c r="A438" s="15">
        <v>3.0</v>
      </c>
      <c r="B438" s="14">
        <v>974.0</v>
      </c>
      <c r="C438" s="14">
        <v>975.0</v>
      </c>
      <c r="D438" s="14">
        <v>975.0</v>
      </c>
      <c r="E438" s="14">
        <v>975.0</v>
      </c>
      <c r="F438" s="14">
        <v>975.0</v>
      </c>
      <c r="G438" s="14">
        <v>975.0</v>
      </c>
      <c r="H438" s="14">
        <v>975.0</v>
      </c>
      <c r="I438" s="14">
        <v>975.0</v>
      </c>
      <c r="J438" s="14">
        <v>975.0</v>
      </c>
      <c r="K438" s="14">
        <v>975.0</v>
      </c>
      <c r="L438" s="14">
        <v>975.0</v>
      </c>
      <c r="M438" s="14">
        <v>975.0</v>
      </c>
      <c r="N438" s="14">
        <v>975.0</v>
      </c>
      <c r="O438" s="14">
        <v>975.0</v>
      </c>
      <c r="P438" s="14">
        <v>975.0</v>
      </c>
      <c r="Q438" s="14">
        <v>975.0</v>
      </c>
      <c r="R438" s="14">
        <v>974.0</v>
      </c>
      <c r="S438" s="14">
        <v>974.0</v>
      </c>
      <c r="T438" s="14">
        <v>974.0</v>
      </c>
      <c r="U438" s="14">
        <v>974.0</v>
      </c>
      <c r="V438" s="14">
        <v>974.0</v>
      </c>
      <c r="W438" s="14">
        <v>974.0</v>
      </c>
      <c r="X438" s="14">
        <v>974.0</v>
      </c>
      <c r="Y438" s="14">
        <v>974.0</v>
      </c>
      <c r="Z438" s="14">
        <v>974.0</v>
      </c>
      <c r="AA438" s="14">
        <v>974.0</v>
      </c>
      <c r="AB438" s="14">
        <v>974.0</v>
      </c>
      <c r="AC438" s="14">
        <v>974.0</v>
      </c>
      <c r="AD438" s="14">
        <v>974.0</v>
      </c>
      <c r="AE438" s="14">
        <v>974.0</v>
      </c>
      <c r="AF438" s="14">
        <v>974.0</v>
      </c>
      <c r="AG438" s="14">
        <v>974.0</v>
      </c>
      <c r="AH438" s="14">
        <v>974.0</v>
      </c>
      <c r="AI438" s="14">
        <v>974.0</v>
      </c>
      <c r="AJ438" s="14">
        <v>974.0</v>
      </c>
      <c r="AK438" s="14">
        <v>974.0</v>
      </c>
      <c r="AL438" s="14">
        <v>974.0</v>
      </c>
      <c r="AM438" s="14">
        <v>974.0</v>
      </c>
      <c r="AN438" s="14">
        <v>973.0</v>
      </c>
      <c r="AO438" s="14">
        <v>974.0</v>
      </c>
      <c r="AP438" s="14">
        <v>974.0</v>
      </c>
      <c r="AQ438" s="14">
        <v>974.0</v>
      </c>
      <c r="AR438" s="14">
        <v>973.0</v>
      </c>
      <c r="AS438" s="14">
        <v>973.0</v>
      </c>
      <c r="AT438" s="14">
        <v>973.0</v>
      </c>
      <c r="AU438" s="14">
        <v>973.0</v>
      </c>
      <c r="AV438" s="14">
        <v>973.0</v>
      </c>
      <c r="AW438" s="14">
        <v>973.0</v>
      </c>
      <c r="AX438" s="14">
        <v>972.0</v>
      </c>
      <c r="AY438" s="14">
        <v>972.0</v>
      </c>
      <c r="AZ438" s="14">
        <v>972.0</v>
      </c>
      <c r="BA438" s="14">
        <v>972.0</v>
      </c>
      <c r="BB438" s="14">
        <v>972.0</v>
      </c>
      <c r="BC438" s="14">
        <v>971.0</v>
      </c>
      <c r="BD438" s="14">
        <v>971.0</v>
      </c>
      <c r="BE438" s="14">
        <v>971.0</v>
      </c>
      <c r="BF438" s="14">
        <v>970.0</v>
      </c>
      <c r="BG438" s="14">
        <v>970.0</v>
      </c>
      <c r="BH438" s="14">
        <v>970.0</v>
      </c>
      <c r="BI438" s="14">
        <v>970.0</v>
      </c>
      <c r="BJ438" s="14">
        <v>971.0</v>
      </c>
      <c r="BK438" s="14">
        <v>971.0</v>
      </c>
      <c r="BL438" s="14">
        <v>970.0</v>
      </c>
      <c r="BM438" s="14">
        <v>969.0</v>
      </c>
      <c r="BN438" s="14">
        <v>969.0</v>
      </c>
      <c r="BO438" s="14">
        <v>968.0</v>
      </c>
      <c r="BP438" s="14">
        <v>967.0</v>
      </c>
      <c r="BQ438" s="14">
        <v>966.0</v>
      </c>
      <c r="BR438" s="14">
        <v>965.0</v>
      </c>
      <c r="BS438" s="14">
        <v>963.0</v>
      </c>
      <c r="BT438" s="14">
        <v>961.0</v>
      </c>
      <c r="BW438" s="2"/>
      <c r="BX438" s="2"/>
      <c r="BY438" s="2"/>
      <c r="BZ438" s="2"/>
      <c r="CA438" s="2"/>
      <c r="CB438" s="2"/>
      <c r="CC438" s="2"/>
      <c r="CD438" s="2"/>
      <c r="CE438" s="2"/>
    </row>
    <row r="439" spans="8:8" s="12" ht="20.0" customFormat="1" customHeight="1">
      <c r="A439" s="15">
        <v>4.0</v>
      </c>
      <c r="B439" s="14">
        <v>999.0</v>
      </c>
      <c r="C439" s="14">
        <v>999.0</v>
      </c>
      <c r="D439" s="14">
        <v>999.0</v>
      </c>
      <c r="E439" s="14">
        <v>999.0</v>
      </c>
      <c r="F439" s="14">
        <v>999.0</v>
      </c>
      <c r="G439" s="14">
        <v>999.0</v>
      </c>
      <c r="H439" s="14">
        <v>999.0</v>
      </c>
      <c r="I439" s="14">
        <v>999.0</v>
      </c>
      <c r="J439" s="14">
        <v>999.0</v>
      </c>
      <c r="K439" s="14">
        <v>999.0</v>
      </c>
      <c r="L439" s="14">
        <v>999.0</v>
      </c>
      <c r="M439" s="14">
        <v>999.0</v>
      </c>
      <c r="N439" s="14">
        <v>999.0</v>
      </c>
      <c r="O439" s="14">
        <v>999.0</v>
      </c>
      <c r="P439" s="14">
        <v>999.0</v>
      </c>
      <c r="Q439" s="14">
        <v>999.0</v>
      </c>
      <c r="R439" s="14">
        <v>999.0</v>
      </c>
      <c r="S439" s="14">
        <v>998.0</v>
      </c>
      <c r="T439" s="14">
        <v>998.0</v>
      </c>
      <c r="U439" s="14">
        <v>998.0</v>
      </c>
      <c r="V439" s="14">
        <v>998.0</v>
      </c>
      <c r="W439" s="14">
        <v>998.0</v>
      </c>
      <c r="X439" s="14">
        <v>998.0</v>
      </c>
      <c r="Y439" s="14">
        <v>998.0</v>
      </c>
      <c r="Z439" s="14">
        <v>998.0</v>
      </c>
      <c r="AA439" s="14">
        <v>998.0</v>
      </c>
      <c r="AB439" s="14">
        <v>998.0</v>
      </c>
      <c r="AC439" s="14">
        <v>998.0</v>
      </c>
      <c r="AD439" s="14">
        <v>998.0</v>
      </c>
      <c r="AE439" s="14">
        <v>998.0</v>
      </c>
      <c r="AF439" s="14">
        <v>998.0</v>
      </c>
      <c r="AG439" s="14">
        <v>998.0</v>
      </c>
      <c r="AH439" s="14">
        <v>998.0</v>
      </c>
      <c r="AI439" s="14">
        <v>998.0</v>
      </c>
      <c r="AJ439" s="14">
        <v>998.0</v>
      </c>
      <c r="AK439" s="14">
        <v>998.0</v>
      </c>
      <c r="AL439" s="14">
        <v>998.0</v>
      </c>
      <c r="AM439" s="14">
        <v>997.0</v>
      </c>
      <c r="AN439" s="14">
        <v>997.0</v>
      </c>
      <c r="AO439" s="14">
        <v>998.0</v>
      </c>
      <c r="AP439" s="14">
        <v>998.0</v>
      </c>
      <c r="AQ439" s="14">
        <v>997.0</v>
      </c>
      <c r="AR439" s="14">
        <v>997.0</v>
      </c>
      <c r="AS439" s="14">
        <v>997.0</v>
      </c>
      <c r="AT439" s="14">
        <v>997.0</v>
      </c>
      <c r="AU439" s="14">
        <v>997.0</v>
      </c>
      <c r="AV439" s="14">
        <v>996.0</v>
      </c>
      <c r="AW439" s="14">
        <v>996.0</v>
      </c>
      <c r="AX439" s="14">
        <v>996.0</v>
      </c>
      <c r="AY439" s="14">
        <v>996.0</v>
      </c>
      <c r="AZ439" s="14">
        <v>995.0</v>
      </c>
      <c r="BA439" s="14">
        <v>995.0</v>
      </c>
      <c r="BB439" s="14">
        <v>995.0</v>
      </c>
      <c r="BC439" s="14">
        <v>994.0</v>
      </c>
      <c r="BD439" s="14">
        <v>994.0</v>
      </c>
      <c r="BE439" s="14">
        <v>993.0</v>
      </c>
      <c r="BF439" s="14">
        <v>993.0</v>
      </c>
      <c r="BG439" s="14">
        <v>992.0</v>
      </c>
      <c r="BH439" s="14">
        <v>993.0</v>
      </c>
      <c r="BI439" s="14">
        <v>993.0</v>
      </c>
      <c r="BJ439" s="14">
        <v>993.0</v>
      </c>
      <c r="BK439" s="14">
        <v>993.0</v>
      </c>
      <c r="BL439" s="14">
        <v>993.0</v>
      </c>
      <c r="BM439" s="14">
        <v>992.0</v>
      </c>
      <c r="BN439" s="14">
        <v>991.0</v>
      </c>
      <c r="BO439" s="14">
        <v>989.0</v>
      </c>
      <c r="BP439" s="14">
        <v>988.0</v>
      </c>
      <c r="BQ439" s="14">
        <v>986.0</v>
      </c>
      <c r="BR439" s="14">
        <v>985.0</v>
      </c>
      <c r="BS439" s="14">
        <v>982.0</v>
      </c>
      <c r="BT439" s="14">
        <v>980.0</v>
      </c>
      <c r="BW439" s="2"/>
      <c r="BX439" s="2"/>
      <c r="BY439" s="2"/>
      <c r="BZ439" s="2"/>
      <c r="CA439" s="2"/>
      <c r="CB439" s="2"/>
      <c r="CC439" s="2"/>
      <c r="CD439" s="2"/>
      <c r="CE439" s="2"/>
    </row>
    <row r="440" spans="8:8" s="12" ht="20.0" customFormat="1" customHeight="1">
      <c r="A440" s="15">
        <v>5.0</v>
      </c>
      <c r="B440" s="14">
        <v>1024.0</v>
      </c>
      <c r="C440" s="14">
        <v>1024.0</v>
      </c>
      <c r="D440" s="14">
        <v>1024.0</v>
      </c>
      <c r="E440" s="14">
        <v>1024.0</v>
      </c>
      <c r="F440" s="14">
        <v>1024.0</v>
      </c>
      <c r="G440" s="14">
        <v>1024.0</v>
      </c>
      <c r="H440" s="14">
        <v>1024.0</v>
      </c>
      <c r="I440" s="14">
        <v>1024.0</v>
      </c>
      <c r="J440" s="14">
        <v>1024.0</v>
      </c>
      <c r="K440" s="14">
        <v>1024.0</v>
      </c>
      <c r="L440" s="14">
        <v>1024.0</v>
      </c>
      <c r="M440" s="14">
        <v>1024.0</v>
      </c>
      <c r="N440" s="14">
        <v>1024.0</v>
      </c>
      <c r="O440" s="14">
        <v>1024.0</v>
      </c>
      <c r="P440" s="14">
        <v>1024.0</v>
      </c>
      <c r="Q440" s="14">
        <v>1024.0</v>
      </c>
      <c r="R440" s="14">
        <v>1023.0</v>
      </c>
      <c r="S440" s="14">
        <v>1023.0</v>
      </c>
      <c r="T440" s="14">
        <v>1023.0</v>
      </c>
      <c r="U440" s="14">
        <v>1023.0</v>
      </c>
      <c r="V440" s="14">
        <v>1023.0</v>
      </c>
      <c r="W440" s="14">
        <v>1023.0</v>
      </c>
      <c r="X440" s="14">
        <v>1023.0</v>
      </c>
      <c r="Y440" s="14">
        <v>1023.0</v>
      </c>
      <c r="Z440" s="14">
        <v>1023.0</v>
      </c>
      <c r="AA440" s="14">
        <v>1023.0</v>
      </c>
      <c r="AB440" s="14">
        <v>1023.0</v>
      </c>
      <c r="AC440" s="14">
        <v>1023.0</v>
      </c>
      <c r="AD440" s="14">
        <v>1023.0</v>
      </c>
      <c r="AE440" s="14">
        <v>1023.0</v>
      </c>
      <c r="AF440" s="14">
        <v>1023.0</v>
      </c>
      <c r="AG440" s="14">
        <v>1023.0</v>
      </c>
      <c r="AH440" s="14">
        <v>1023.0</v>
      </c>
      <c r="AI440" s="14">
        <v>1023.0</v>
      </c>
      <c r="AJ440" s="14">
        <v>1022.0</v>
      </c>
      <c r="AK440" s="14">
        <v>1022.0</v>
      </c>
      <c r="AL440" s="14">
        <v>1022.0</v>
      </c>
      <c r="AM440" s="14">
        <v>1022.0</v>
      </c>
      <c r="AN440" s="14">
        <v>1022.0</v>
      </c>
      <c r="AO440" s="14">
        <v>1022.0</v>
      </c>
      <c r="AP440" s="14">
        <v>1022.0</v>
      </c>
      <c r="AQ440" s="14">
        <v>1022.0</v>
      </c>
      <c r="AR440" s="14">
        <v>1022.0</v>
      </c>
      <c r="AS440" s="14">
        <v>1021.0</v>
      </c>
      <c r="AT440" s="14">
        <v>1021.0</v>
      </c>
      <c r="AU440" s="14">
        <v>1021.0</v>
      </c>
      <c r="AV440" s="14">
        <v>1021.0</v>
      </c>
      <c r="AW440" s="14">
        <v>1020.0</v>
      </c>
      <c r="AX440" s="14">
        <v>1020.0</v>
      </c>
      <c r="AY440" s="14">
        <v>1020.0</v>
      </c>
      <c r="AZ440" s="14">
        <v>1019.0</v>
      </c>
      <c r="BA440" s="14">
        <v>1019.0</v>
      </c>
      <c r="BB440" s="14">
        <v>1018.0</v>
      </c>
      <c r="BC440" s="14">
        <v>1018.0</v>
      </c>
      <c r="BD440" s="14">
        <v>1017.0</v>
      </c>
      <c r="BE440" s="14">
        <v>1017.0</v>
      </c>
      <c r="BF440" s="14">
        <v>1016.0</v>
      </c>
      <c r="BG440" s="14">
        <v>1016.0</v>
      </c>
      <c r="BH440" s="14">
        <v>1016.0</v>
      </c>
      <c r="BI440" s="14">
        <v>1017.0</v>
      </c>
      <c r="BJ440" s="14">
        <v>1017.0</v>
      </c>
      <c r="BK440" s="14">
        <v>1017.0</v>
      </c>
      <c r="BL440" s="14">
        <v>1016.0</v>
      </c>
      <c r="BM440" s="14">
        <v>1014.0</v>
      </c>
      <c r="BN440" s="14">
        <v>1013.0</v>
      </c>
      <c r="BO440" s="14">
        <v>1011.0</v>
      </c>
      <c r="BP440" s="14">
        <v>1009.0</v>
      </c>
      <c r="BQ440" s="14">
        <v>1007.0</v>
      </c>
      <c r="BR440" s="14">
        <v>1005.0</v>
      </c>
      <c r="BS440" s="14">
        <v>1002.0</v>
      </c>
      <c r="BT440" s="14">
        <v>999.0</v>
      </c>
      <c r="BW440" s="2"/>
      <c r="BX440" s="2"/>
      <c r="BY440" s="2"/>
      <c r="BZ440" s="2"/>
      <c r="CA440" s="2"/>
      <c r="CB440" s="2"/>
      <c r="CC440" s="2"/>
      <c r="CD440" s="2"/>
      <c r="CE440" s="2"/>
    </row>
    <row r="441" spans="8:8" s="12" ht="20.0" customFormat="1" customHeight="1">
      <c r="A441" s="15">
        <v>6.0</v>
      </c>
      <c r="B441" s="14">
        <v>1049.0</v>
      </c>
      <c r="C441" s="14">
        <v>1049.0</v>
      </c>
      <c r="D441" s="14">
        <v>1049.0</v>
      </c>
      <c r="E441" s="14">
        <v>1049.0</v>
      </c>
      <c r="F441" s="14">
        <v>1049.0</v>
      </c>
      <c r="G441" s="14">
        <v>1049.0</v>
      </c>
      <c r="H441" s="14">
        <v>1049.0</v>
      </c>
      <c r="I441" s="14">
        <v>1049.0</v>
      </c>
      <c r="J441" s="14">
        <v>1049.0</v>
      </c>
      <c r="K441" s="14">
        <v>1049.0</v>
      </c>
      <c r="L441" s="14">
        <v>1049.0</v>
      </c>
      <c r="M441" s="14">
        <v>1049.0</v>
      </c>
      <c r="N441" s="14">
        <v>1049.0</v>
      </c>
      <c r="O441" s="14">
        <v>1049.0</v>
      </c>
      <c r="P441" s="14">
        <v>1049.0</v>
      </c>
      <c r="Q441" s="14">
        <v>1049.0</v>
      </c>
      <c r="R441" s="14">
        <v>1049.0</v>
      </c>
      <c r="S441" s="14">
        <v>1049.0</v>
      </c>
      <c r="T441" s="14">
        <v>1049.0</v>
      </c>
      <c r="U441" s="14">
        <v>1048.0</v>
      </c>
      <c r="V441" s="14">
        <v>1048.0</v>
      </c>
      <c r="W441" s="14">
        <v>1048.0</v>
      </c>
      <c r="X441" s="14">
        <v>1048.0</v>
      </c>
      <c r="Y441" s="14">
        <v>1048.0</v>
      </c>
      <c r="Z441" s="14">
        <v>1048.0</v>
      </c>
      <c r="AA441" s="14">
        <v>1048.0</v>
      </c>
      <c r="AB441" s="14">
        <v>1048.0</v>
      </c>
      <c r="AC441" s="14">
        <v>1048.0</v>
      </c>
      <c r="AD441" s="14">
        <v>1048.0</v>
      </c>
      <c r="AE441" s="14">
        <v>1048.0</v>
      </c>
      <c r="AF441" s="14">
        <v>1048.0</v>
      </c>
      <c r="AG441" s="14">
        <v>1048.0</v>
      </c>
      <c r="AH441" s="14">
        <v>1048.0</v>
      </c>
      <c r="AI441" s="14">
        <v>1048.0</v>
      </c>
      <c r="AJ441" s="14">
        <v>1048.0</v>
      </c>
      <c r="AK441" s="14">
        <v>1047.0</v>
      </c>
      <c r="AL441" s="14">
        <v>1047.0</v>
      </c>
      <c r="AM441" s="14">
        <v>1047.0</v>
      </c>
      <c r="AN441" s="14">
        <v>1047.0</v>
      </c>
      <c r="AO441" s="14">
        <v>1047.0</v>
      </c>
      <c r="AP441" s="14">
        <v>1047.0</v>
      </c>
      <c r="AQ441" s="14">
        <v>1047.0</v>
      </c>
      <c r="AR441" s="14">
        <v>1047.0</v>
      </c>
      <c r="AS441" s="14">
        <v>1046.0</v>
      </c>
      <c r="AT441" s="14">
        <v>1046.0</v>
      </c>
      <c r="AU441" s="14">
        <v>1046.0</v>
      </c>
      <c r="AV441" s="14">
        <v>1045.0</v>
      </c>
      <c r="AW441" s="14">
        <v>1045.0</v>
      </c>
      <c r="AX441" s="14">
        <v>1045.0</v>
      </c>
      <c r="AY441" s="14">
        <v>1044.0</v>
      </c>
      <c r="AZ441" s="14">
        <v>1044.0</v>
      </c>
      <c r="BA441" s="14">
        <v>1043.0</v>
      </c>
      <c r="BB441" s="14">
        <v>1043.0</v>
      </c>
      <c r="BC441" s="14">
        <v>1042.0</v>
      </c>
      <c r="BD441" s="14">
        <v>1041.0</v>
      </c>
      <c r="BE441" s="14">
        <v>1040.0</v>
      </c>
      <c r="BF441" s="14">
        <v>1041.0</v>
      </c>
      <c r="BG441" s="14">
        <v>1041.0</v>
      </c>
      <c r="BH441" s="14">
        <v>1041.0</v>
      </c>
      <c r="BI441" s="14">
        <v>1041.0</v>
      </c>
      <c r="BJ441" s="14">
        <v>1041.0</v>
      </c>
      <c r="BK441" s="14">
        <v>1040.0</v>
      </c>
      <c r="BL441" s="14">
        <v>1039.0</v>
      </c>
      <c r="BM441" s="14">
        <v>1038.0</v>
      </c>
      <c r="BN441" s="14">
        <v>1036.0</v>
      </c>
      <c r="BO441" s="14">
        <v>1034.0</v>
      </c>
      <c r="BP441" s="14">
        <v>1031.0</v>
      </c>
      <c r="BQ441" s="14">
        <v>1029.0</v>
      </c>
      <c r="BR441" s="14">
        <v>1026.0</v>
      </c>
      <c r="BS441" s="14">
        <v>1022.0</v>
      </c>
      <c r="BT441" s="14">
        <v>1018.0</v>
      </c>
      <c r="BW441" s="2"/>
      <c r="BX441" s="2"/>
      <c r="BY441" s="2"/>
      <c r="BZ441" s="2"/>
      <c r="CA441" s="2"/>
      <c r="CB441" s="2"/>
      <c r="CC441" s="2"/>
      <c r="CD441" s="2"/>
      <c r="CE441" s="2"/>
    </row>
    <row r="442" spans="8:8" s="12" ht="20.0" customFormat="1" customHeight="1">
      <c r="A442" s="15">
        <v>7.0</v>
      </c>
      <c r="B442" s="14">
        <v>1076.0</v>
      </c>
      <c r="C442" s="14">
        <v>1076.0</v>
      </c>
      <c r="D442" s="14">
        <v>1076.0</v>
      </c>
      <c r="E442" s="14">
        <v>1076.0</v>
      </c>
      <c r="F442" s="14">
        <v>1076.0</v>
      </c>
      <c r="G442" s="14">
        <v>1076.0</v>
      </c>
      <c r="H442" s="14">
        <v>1076.0</v>
      </c>
      <c r="I442" s="14">
        <v>1076.0</v>
      </c>
      <c r="J442" s="14">
        <v>1076.0</v>
      </c>
      <c r="K442" s="14">
        <v>1076.0</v>
      </c>
      <c r="L442" s="14">
        <v>1076.0</v>
      </c>
      <c r="M442" s="14">
        <v>1076.0</v>
      </c>
      <c r="N442" s="14">
        <v>1076.0</v>
      </c>
      <c r="O442" s="14">
        <v>1075.0</v>
      </c>
      <c r="P442" s="14">
        <v>1075.0</v>
      </c>
      <c r="Q442" s="14">
        <v>1075.0</v>
      </c>
      <c r="R442" s="14">
        <v>1075.0</v>
      </c>
      <c r="S442" s="14">
        <v>1075.0</v>
      </c>
      <c r="T442" s="14">
        <v>1075.0</v>
      </c>
      <c r="U442" s="14">
        <v>1075.0</v>
      </c>
      <c r="V442" s="14">
        <v>1075.0</v>
      </c>
      <c r="W442" s="14">
        <v>1075.0</v>
      </c>
      <c r="X442" s="14">
        <v>1074.0</v>
      </c>
      <c r="Y442" s="14">
        <v>1074.0</v>
      </c>
      <c r="Z442" s="14">
        <v>1074.0</v>
      </c>
      <c r="AA442" s="14">
        <v>1074.0</v>
      </c>
      <c r="AB442" s="14">
        <v>1074.0</v>
      </c>
      <c r="AC442" s="14">
        <v>1074.0</v>
      </c>
      <c r="AD442" s="14">
        <v>1074.0</v>
      </c>
      <c r="AE442" s="14">
        <v>1074.0</v>
      </c>
      <c r="AF442" s="14">
        <v>1074.0</v>
      </c>
      <c r="AG442" s="14">
        <v>1074.0</v>
      </c>
      <c r="AH442" s="14">
        <v>1074.0</v>
      </c>
      <c r="AI442" s="14">
        <v>1074.0</v>
      </c>
      <c r="AJ442" s="14">
        <v>1073.0</v>
      </c>
      <c r="AK442" s="14">
        <v>1073.0</v>
      </c>
      <c r="AL442" s="14">
        <v>1073.0</v>
      </c>
      <c r="AM442" s="14">
        <v>1073.0</v>
      </c>
      <c r="AN442" s="14">
        <v>1073.0</v>
      </c>
      <c r="AO442" s="14">
        <v>1073.0</v>
      </c>
      <c r="AP442" s="14">
        <v>1073.0</v>
      </c>
      <c r="AQ442" s="14">
        <v>1073.0</v>
      </c>
      <c r="AR442" s="14">
        <v>1072.0</v>
      </c>
      <c r="AS442" s="14">
        <v>1072.0</v>
      </c>
      <c r="AT442" s="14">
        <v>1072.0</v>
      </c>
      <c r="AU442" s="14">
        <v>1071.0</v>
      </c>
      <c r="AV442" s="14">
        <v>1071.0</v>
      </c>
      <c r="AW442" s="14">
        <v>1070.0</v>
      </c>
      <c r="AX442" s="14">
        <v>1070.0</v>
      </c>
      <c r="AY442" s="14">
        <v>1069.0</v>
      </c>
      <c r="AZ442" s="14">
        <v>1069.0</v>
      </c>
      <c r="BA442" s="14">
        <v>1068.0</v>
      </c>
      <c r="BB442" s="14">
        <v>1067.0</v>
      </c>
      <c r="BC442" s="14">
        <v>1067.0</v>
      </c>
      <c r="BD442" s="14">
        <v>1066.0</v>
      </c>
      <c r="BE442" s="14">
        <v>1066.0</v>
      </c>
      <c r="BF442" s="14">
        <v>1066.0</v>
      </c>
      <c r="BG442" s="14">
        <v>1066.0</v>
      </c>
      <c r="BH442" s="14">
        <v>1066.0</v>
      </c>
      <c r="BI442" s="14">
        <v>1066.0</v>
      </c>
      <c r="BJ442" s="14">
        <v>1066.0</v>
      </c>
      <c r="BK442" s="14">
        <v>1065.0</v>
      </c>
      <c r="BL442" s="14">
        <v>1063.0</v>
      </c>
      <c r="BM442" s="14">
        <v>1061.0</v>
      </c>
      <c r="BN442" s="14">
        <v>1059.0</v>
      </c>
      <c r="BO442" s="14">
        <v>1057.0</v>
      </c>
      <c r="BP442" s="14">
        <v>1054.0</v>
      </c>
      <c r="BQ442" s="14">
        <v>1051.0</v>
      </c>
      <c r="BR442" s="14">
        <v>1047.0</v>
      </c>
      <c r="BS442" s="14">
        <v>1042.0</v>
      </c>
      <c r="BT442" s="14">
        <v>1037.0</v>
      </c>
      <c r="BW442" s="2"/>
      <c r="BX442" s="2"/>
      <c r="BY442" s="2"/>
      <c r="BZ442" s="2"/>
      <c r="CA442" s="2"/>
      <c r="CB442" s="2"/>
      <c r="CC442" s="2"/>
      <c r="CD442" s="2"/>
      <c r="CE442" s="2"/>
    </row>
    <row r="443" spans="8:8" s="12" ht="20.0" customFormat="1" customHeight="1">
      <c r="A443" s="15">
        <v>8.0</v>
      </c>
      <c r="B443" s="14">
        <v>1103.0</v>
      </c>
      <c r="C443" s="14">
        <v>1103.0</v>
      </c>
      <c r="D443" s="14">
        <v>1103.0</v>
      </c>
      <c r="E443" s="14">
        <v>1103.0</v>
      </c>
      <c r="F443" s="14">
        <v>1103.0</v>
      </c>
      <c r="G443" s="14">
        <v>1103.0</v>
      </c>
      <c r="H443" s="14">
        <v>1103.0</v>
      </c>
      <c r="I443" s="14">
        <v>1103.0</v>
      </c>
      <c r="J443" s="14">
        <v>1103.0</v>
      </c>
      <c r="K443" s="14">
        <v>1103.0</v>
      </c>
      <c r="L443" s="14">
        <v>1103.0</v>
      </c>
      <c r="M443" s="14">
        <v>1102.0</v>
      </c>
      <c r="N443" s="14">
        <v>1102.0</v>
      </c>
      <c r="O443" s="14">
        <v>1102.0</v>
      </c>
      <c r="P443" s="14">
        <v>1102.0</v>
      </c>
      <c r="Q443" s="14">
        <v>1102.0</v>
      </c>
      <c r="R443" s="14">
        <v>1102.0</v>
      </c>
      <c r="S443" s="14">
        <v>1101.0</v>
      </c>
      <c r="T443" s="14">
        <v>1101.0</v>
      </c>
      <c r="U443" s="14">
        <v>1101.0</v>
      </c>
      <c r="V443" s="14">
        <v>1101.0</v>
      </c>
      <c r="W443" s="14">
        <v>1101.0</v>
      </c>
      <c r="X443" s="14">
        <v>1101.0</v>
      </c>
      <c r="Y443" s="14">
        <v>1101.0</v>
      </c>
      <c r="Z443" s="14">
        <v>1101.0</v>
      </c>
      <c r="AA443" s="14">
        <v>1101.0</v>
      </c>
      <c r="AB443" s="14">
        <v>1101.0</v>
      </c>
      <c r="AC443" s="14">
        <v>1101.0</v>
      </c>
      <c r="AD443" s="14">
        <v>1101.0</v>
      </c>
      <c r="AE443" s="14">
        <v>1101.0</v>
      </c>
      <c r="AF443" s="14">
        <v>1101.0</v>
      </c>
      <c r="AG443" s="14">
        <v>1100.0</v>
      </c>
      <c r="AH443" s="14">
        <v>1100.0</v>
      </c>
      <c r="AI443" s="14">
        <v>1100.0</v>
      </c>
      <c r="AJ443" s="14">
        <v>1100.0</v>
      </c>
      <c r="AK443" s="14">
        <v>1100.0</v>
      </c>
      <c r="AL443" s="14">
        <v>1100.0</v>
      </c>
      <c r="AM443" s="14">
        <v>1100.0</v>
      </c>
      <c r="AN443" s="14">
        <v>1100.0</v>
      </c>
      <c r="AO443" s="14">
        <v>1099.0</v>
      </c>
      <c r="AP443" s="14">
        <v>1099.0</v>
      </c>
      <c r="AQ443" s="14">
        <v>1099.0</v>
      </c>
      <c r="AR443" s="14">
        <v>1099.0</v>
      </c>
      <c r="AS443" s="14">
        <v>1098.0</v>
      </c>
      <c r="AT443" s="14">
        <v>1098.0</v>
      </c>
      <c r="AU443" s="14">
        <v>1097.0</v>
      </c>
      <c r="AV443" s="14">
        <v>1097.0</v>
      </c>
      <c r="AW443" s="14">
        <v>1096.0</v>
      </c>
      <c r="AX443" s="14">
        <v>1096.0</v>
      </c>
      <c r="AY443" s="14">
        <v>1095.0</v>
      </c>
      <c r="AZ443" s="14">
        <v>1094.0</v>
      </c>
      <c r="BA443" s="14">
        <v>1093.0</v>
      </c>
      <c r="BB443" s="14">
        <v>1093.0</v>
      </c>
      <c r="BC443" s="14">
        <v>1092.0</v>
      </c>
      <c r="BD443" s="14">
        <v>1092.0</v>
      </c>
      <c r="BE443" s="14">
        <v>1092.0</v>
      </c>
      <c r="BF443" s="14">
        <v>1092.0</v>
      </c>
      <c r="BG443" s="14">
        <v>1092.0</v>
      </c>
      <c r="BH443" s="14">
        <v>1091.0</v>
      </c>
      <c r="BI443" s="14">
        <v>1091.0</v>
      </c>
      <c r="BJ443" s="14">
        <v>1091.0</v>
      </c>
      <c r="BK443" s="14">
        <v>1090.0</v>
      </c>
      <c r="BL443" s="14">
        <v>1088.0</v>
      </c>
      <c r="BM443" s="14">
        <v>1086.0</v>
      </c>
      <c r="BN443" s="14">
        <v>1083.0</v>
      </c>
      <c r="BO443" s="14">
        <v>1081.0</v>
      </c>
      <c r="BP443" s="14">
        <v>1077.0</v>
      </c>
      <c r="BQ443" s="14">
        <v>1073.0</v>
      </c>
      <c r="BR443" s="14">
        <v>1068.0</v>
      </c>
      <c r="BS443" s="14">
        <v>1063.0</v>
      </c>
      <c r="BT443" s="14">
        <v>1057.0</v>
      </c>
      <c r="BW443" s="2"/>
      <c r="BX443" s="2"/>
      <c r="BY443" s="2"/>
      <c r="BZ443" s="2"/>
      <c r="CA443" s="2"/>
      <c r="CB443" s="2"/>
      <c r="CC443" s="2"/>
      <c r="CD443" s="2"/>
      <c r="CE443" s="2"/>
    </row>
    <row r="444" spans="8:8" s="12" ht="20.0" customFormat="1" customHeight="1">
      <c r="A444" s="15">
        <v>9.0</v>
      </c>
      <c r="B444" s="14">
        <v>1130.0</v>
      </c>
      <c r="C444" s="14">
        <v>1130.0</v>
      </c>
      <c r="D444" s="14">
        <v>1130.0</v>
      </c>
      <c r="E444" s="14">
        <v>1130.0</v>
      </c>
      <c r="F444" s="14">
        <v>1130.0</v>
      </c>
      <c r="G444" s="14">
        <v>1130.0</v>
      </c>
      <c r="H444" s="14">
        <v>1130.0</v>
      </c>
      <c r="I444" s="14">
        <v>1130.0</v>
      </c>
      <c r="J444" s="14">
        <v>1130.0</v>
      </c>
      <c r="K444" s="14">
        <v>1130.0</v>
      </c>
      <c r="L444" s="14">
        <v>1130.0</v>
      </c>
      <c r="M444" s="14">
        <v>1130.0</v>
      </c>
      <c r="N444" s="14">
        <v>1130.0</v>
      </c>
      <c r="O444" s="14">
        <v>1130.0</v>
      </c>
      <c r="P444" s="14">
        <v>1129.0</v>
      </c>
      <c r="Q444" s="14">
        <v>1129.0</v>
      </c>
      <c r="R444" s="14">
        <v>1129.0</v>
      </c>
      <c r="S444" s="14">
        <v>1129.0</v>
      </c>
      <c r="T444" s="14">
        <v>1129.0</v>
      </c>
      <c r="U444" s="14">
        <v>1129.0</v>
      </c>
      <c r="V444" s="14">
        <v>1129.0</v>
      </c>
      <c r="W444" s="14">
        <v>1129.0</v>
      </c>
      <c r="X444" s="14">
        <v>1129.0</v>
      </c>
      <c r="Y444" s="14">
        <v>1128.0</v>
      </c>
      <c r="Z444" s="14">
        <v>1128.0</v>
      </c>
      <c r="AA444" s="14">
        <v>1128.0</v>
      </c>
      <c r="AB444" s="14">
        <v>1128.0</v>
      </c>
      <c r="AC444" s="14">
        <v>1128.0</v>
      </c>
      <c r="AD444" s="14">
        <v>1128.0</v>
      </c>
      <c r="AE444" s="14">
        <v>1128.0</v>
      </c>
      <c r="AF444" s="14">
        <v>1128.0</v>
      </c>
      <c r="AG444" s="14">
        <v>1128.0</v>
      </c>
      <c r="AH444" s="14">
        <v>1127.0</v>
      </c>
      <c r="AI444" s="14">
        <v>1127.0</v>
      </c>
      <c r="AJ444" s="14">
        <v>1127.0</v>
      </c>
      <c r="AK444" s="14">
        <v>1127.0</v>
      </c>
      <c r="AL444" s="14">
        <v>1127.0</v>
      </c>
      <c r="AM444" s="14">
        <v>1127.0</v>
      </c>
      <c r="AN444" s="14">
        <v>1127.0</v>
      </c>
      <c r="AO444" s="14">
        <v>1127.0</v>
      </c>
      <c r="AP444" s="14">
        <v>1126.0</v>
      </c>
      <c r="AQ444" s="14">
        <v>1126.0</v>
      </c>
      <c r="AR444" s="14">
        <v>1126.0</v>
      </c>
      <c r="AS444" s="14">
        <v>1125.0</v>
      </c>
      <c r="AT444" s="14">
        <v>1125.0</v>
      </c>
      <c r="AU444" s="14">
        <v>1124.0</v>
      </c>
      <c r="AV444" s="14">
        <v>1123.0</v>
      </c>
      <c r="AW444" s="14">
        <v>1123.0</v>
      </c>
      <c r="AX444" s="14">
        <v>1122.0</v>
      </c>
      <c r="AY444" s="14">
        <v>1121.0</v>
      </c>
      <c r="AZ444" s="14">
        <v>1121.0</v>
      </c>
      <c r="BA444" s="14">
        <v>1120.0</v>
      </c>
      <c r="BB444" s="14">
        <v>1119.0</v>
      </c>
      <c r="BC444" s="14">
        <v>1119.0</v>
      </c>
      <c r="BD444" s="14">
        <v>1119.0</v>
      </c>
      <c r="BE444" s="14">
        <v>1118.0</v>
      </c>
      <c r="BF444" s="14">
        <v>1118.0</v>
      </c>
      <c r="BG444" s="14">
        <v>1118.0</v>
      </c>
      <c r="BH444" s="14">
        <v>1118.0</v>
      </c>
      <c r="BI444" s="14">
        <v>1117.0</v>
      </c>
      <c r="BJ444" s="14">
        <v>1117.0</v>
      </c>
      <c r="BK444" s="14">
        <v>1116.0</v>
      </c>
      <c r="BL444" s="14">
        <v>1114.0</v>
      </c>
      <c r="BM444" s="14">
        <v>1111.0</v>
      </c>
      <c r="BN444" s="14">
        <v>1108.0</v>
      </c>
      <c r="BO444" s="14">
        <v>1105.0</v>
      </c>
      <c r="BP444" s="14">
        <v>1101.0</v>
      </c>
      <c r="BQ444" s="14">
        <v>1096.0</v>
      </c>
      <c r="BR444" s="14">
        <v>1091.0</v>
      </c>
      <c r="BS444" s="14">
        <v>1085.0</v>
      </c>
      <c r="BT444" s="14">
        <v>1077.0</v>
      </c>
      <c r="BW444" s="2"/>
      <c r="BX444" s="2"/>
      <c r="BY444" s="2"/>
      <c r="BZ444" s="2"/>
      <c r="CA444" s="2"/>
      <c r="CB444" s="2"/>
      <c r="CC444" s="2"/>
      <c r="CD444" s="2"/>
      <c r="CE444" s="2"/>
    </row>
    <row r="445" spans="8:8" s="12" ht="20.0" customFormat="1" customHeight="1">
      <c r="A445" s="15">
        <v>10.0</v>
      </c>
      <c r="B445" s="14">
        <v>1158.0</v>
      </c>
      <c r="C445" s="14">
        <v>1158.0</v>
      </c>
      <c r="D445" s="14">
        <v>1158.0</v>
      </c>
      <c r="E445" s="14">
        <v>1158.0</v>
      </c>
      <c r="F445" s="14">
        <v>1158.0</v>
      </c>
      <c r="G445" s="14">
        <v>1158.0</v>
      </c>
      <c r="H445" s="14">
        <v>1158.0</v>
      </c>
      <c r="I445" s="14">
        <v>1158.0</v>
      </c>
      <c r="J445" s="14">
        <v>1158.0</v>
      </c>
      <c r="K445" s="14">
        <v>1158.0</v>
      </c>
      <c r="L445" s="14">
        <v>1158.0</v>
      </c>
      <c r="M445" s="14">
        <v>1158.0</v>
      </c>
      <c r="N445" s="14">
        <v>1158.0</v>
      </c>
      <c r="O445" s="14">
        <v>1158.0</v>
      </c>
      <c r="P445" s="14">
        <v>1158.0</v>
      </c>
      <c r="Q445" s="14">
        <v>1157.0</v>
      </c>
      <c r="R445" s="14">
        <v>1157.0</v>
      </c>
      <c r="S445" s="14">
        <v>1157.0</v>
      </c>
      <c r="T445" s="14">
        <v>1157.0</v>
      </c>
      <c r="U445" s="14">
        <v>1157.0</v>
      </c>
      <c r="V445" s="14">
        <v>1157.0</v>
      </c>
      <c r="W445" s="14">
        <v>1157.0</v>
      </c>
      <c r="X445" s="14">
        <v>1157.0</v>
      </c>
      <c r="Y445" s="14">
        <v>1157.0</v>
      </c>
      <c r="Z445" s="14">
        <v>1156.0</v>
      </c>
      <c r="AA445" s="14">
        <v>1156.0</v>
      </c>
      <c r="AB445" s="14">
        <v>1156.0</v>
      </c>
      <c r="AC445" s="14">
        <v>1156.0</v>
      </c>
      <c r="AD445" s="14">
        <v>1156.0</v>
      </c>
      <c r="AE445" s="14">
        <v>1156.0</v>
      </c>
      <c r="AF445" s="14">
        <v>1156.0</v>
      </c>
      <c r="AG445" s="14">
        <v>1156.0</v>
      </c>
      <c r="AH445" s="14">
        <v>1155.0</v>
      </c>
      <c r="AI445" s="14">
        <v>1155.0</v>
      </c>
      <c r="AJ445" s="14">
        <v>1155.0</v>
      </c>
      <c r="AK445" s="14">
        <v>1155.0</v>
      </c>
      <c r="AL445" s="14">
        <v>1155.0</v>
      </c>
      <c r="AM445" s="14">
        <v>1155.0</v>
      </c>
      <c r="AN445" s="14">
        <v>1155.0</v>
      </c>
      <c r="AO445" s="14">
        <v>1154.0</v>
      </c>
      <c r="AP445" s="14">
        <v>1154.0</v>
      </c>
      <c r="AQ445" s="14">
        <v>1154.0</v>
      </c>
      <c r="AR445" s="14">
        <v>1153.0</v>
      </c>
      <c r="AS445" s="14">
        <v>1153.0</v>
      </c>
      <c r="AT445" s="14">
        <v>1152.0</v>
      </c>
      <c r="AU445" s="14">
        <v>1151.0</v>
      </c>
      <c r="AV445" s="14">
        <v>1151.0</v>
      </c>
      <c r="AW445" s="14">
        <v>1150.0</v>
      </c>
      <c r="AX445" s="14">
        <v>1149.0</v>
      </c>
      <c r="AY445" s="14">
        <v>1148.0</v>
      </c>
      <c r="AZ445" s="14">
        <v>1147.0</v>
      </c>
      <c r="BA445" s="14">
        <v>1146.0</v>
      </c>
      <c r="BB445" s="14">
        <v>1146.0</v>
      </c>
      <c r="BC445" s="14">
        <v>1146.0</v>
      </c>
      <c r="BD445" s="14">
        <v>1146.0</v>
      </c>
      <c r="BE445" s="14">
        <v>1146.0</v>
      </c>
      <c r="BF445" s="14">
        <v>1146.0</v>
      </c>
      <c r="BG445" s="14">
        <v>1145.0</v>
      </c>
      <c r="BH445" s="14">
        <v>1145.0</v>
      </c>
      <c r="BI445" s="14">
        <v>1145.0</v>
      </c>
      <c r="BJ445" s="14">
        <v>1144.0</v>
      </c>
      <c r="BK445" s="14">
        <v>1143.0</v>
      </c>
      <c r="BL445" s="14">
        <v>1140.0</v>
      </c>
      <c r="BM445" s="14">
        <v>1137.0</v>
      </c>
      <c r="BN445" s="14">
        <v>1134.0</v>
      </c>
      <c r="BO445" s="14">
        <v>1130.0</v>
      </c>
      <c r="BP445" s="14">
        <v>1126.0</v>
      </c>
      <c r="BQ445" s="14">
        <v>1121.0</v>
      </c>
      <c r="BR445" s="14">
        <v>1114.0</v>
      </c>
      <c r="BS445" s="14">
        <v>1107.0</v>
      </c>
      <c r="BT445" s="14">
        <v>1098.0</v>
      </c>
      <c r="BW445" s="2"/>
      <c r="BX445" s="2"/>
      <c r="BY445" s="2"/>
      <c r="BZ445" s="2"/>
      <c r="CA445" s="2"/>
      <c r="CB445" s="2"/>
      <c r="CC445" s="2"/>
      <c r="CD445" s="2"/>
      <c r="CE445" s="2"/>
    </row>
    <row r="446" spans="8:8" s="12" ht="20.0" customFormat="1" customHeight="1">
      <c r="A446" s="15">
        <v>11.0</v>
      </c>
      <c r="B446" s="14">
        <v>1187.0</v>
      </c>
      <c r="C446" s="14">
        <v>1187.0</v>
      </c>
      <c r="D446" s="14">
        <v>1187.0</v>
      </c>
      <c r="E446" s="14">
        <v>1187.0</v>
      </c>
      <c r="F446" s="14">
        <v>1187.0</v>
      </c>
      <c r="G446" s="14">
        <v>1187.0</v>
      </c>
      <c r="H446" s="14">
        <v>1187.0</v>
      </c>
      <c r="I446" s="14">
        <v>1187.0</v>
      </c>
      <c r="J446" s="14">
        <v>1187.0</v>
      </c>
      <c r="K446" s="14">
        <v>1187.0</v>
      </c>
      <c r="L446" s="14">
        <v>1187.0</v>
      </c>
      <c r="M446" s="14">
        <v>1187.0</v>
      </c>
      <c r="N446" s="14">
        <v>1187.0</v>
      </c>
      <c r="O446" s="14">
        <v>1187.0</v>
      </c>
      <c r="P446" s="14">
        <v>1186.0</v>
      </c>
      <c r="Q446" s="14">
        <v>1186.0</v>
      </c>
      <c r="R446" s="14">
        <v>1186.0</v>
      </c>
      <c r="S446" s="14">
        <v>1186.0</v>
      </c>
      <c r="T446" s="14">
        <v>1186.0</v>
      </c>
      <c r="U446" s="14">
        <v>1185.0</v>
      </c>
      <c r="V446" s="14">
        <v>1185.0</v>
      </c>
      <c r="W446" s="14">
        <v>1185.0</v>
      </c>
      <c r="X446" s="14">
        <v>1185.0</v>
      </c>
      <c r="Y446" s="14">
        <v>1185.0</v>
      </c>
      <c r="Z446" s="14">
        <v>1185.0</v>
      </c>
      <c r="AA446" s="14">
        <v>1185.0</v>
      </c>
      <c r="AB446" s="14">
        <v>1185.0</v>
      </c>
      <c r="AC446" s="14">
        <v>1185.0</v>
      </c>
      <c r="AD446" s="14">
        <v>1185.0</v>
      </c>
      <c r="AE446" s="14">
        <v>1185.0</v>
      </c>
      <c r="AF446" s="14">
        <v>1184.0</v>
      </c>
      <c r="AG446" s="14">
        <v>1184.0</v>
      </c>
      <c r="AH446" s="14">
        <v>1184.0</v>
      </c>
      <c r="AI446" s="14">
        <v>1184.0</v>
      </c>
      <c r="AJ446" s="14">
        <v>1184.0</v>
      </c>
      <c r="AK446" s="14">
        <v>1184.0</v>
      </c>
      <c r="AL446" s="14">
        <v>1183.0</v>
      </c>
      <c r="AM446" s="14">
        <v>1183.0</v>
      </c>
      <c r="AN446" s="14">
        <v>1183.0</v>
      </c>
      <c r="AO446" s="14">
        <v>1183.0</v>
      </c>
      <c r="AP446" s="14">
        <v>1182.0</v>
      </c>
      <c r="AQ446" s="14">
        <v>1182.0</v>
      </c>
      <c r="AR446" s="14">
        <v>1181.0</v>
      </c>
      <c r="AS446" s="14">
        <v>1181.0</v>
      </c>
      <c r="AT446" s="14">
        <v>1180.0</v>
      </c>
      <c r="AU446" s="14">
        <v>1180.0</v>
      </c>
      <c r="AV446" s="14">
        <v>1179.0</v>
      </c>
      <c r="AW446" s="14">
        <v>1178.0</v>
      </c>
      <c r="AX446" s="14">
        <v>1177.0</v>
      </c>
      <c r="AY446" s="14">
        <v>1176.0</v>
      </c>
      <c r="AZ446" s="14">
        <v>1175.0</v>
      </c>
      <c r="BA446" s="14">
        <v>1175.0</v>
      </c>
      <c r="BB446" s="14">
        <v>1175.0</v>
      </c>
      <c r="BC446" s="14">
        <v>1175.0</v>
      </c>
      <c r="BD446" s="14">
        <v>1174.0</v>
      </c>
      <c r="BE446" s="14">
        <v>1174.0</v>
      </c>
      <c r="BF446" s="14">
        <v>1174.0</v>
      </c>
      <c r="BG446" s="14">
        <v>1174.0</v>
      </c>
      <c r="BH446" s="14">
        <v>1173.0</v>
      </c>
      <c r="BI446" s="14">
        <v>1173.0</v>
      </c>
      <c r="BJ446" s="14">
        <v>1172.0</v>
      </c>
      <c r="BK446" s="14">
        <v>1170.0</v>
      </c>
      <c r="BL446" s="14">
        <v>1168.0</v>
      </c>
      <c r="BM446" s="14">
        <v>1165.0</v>
      </c>
      <c r="BN446" s="14">
        <v>1161.0</v>
      </c>
      <c r="BO446" s="14">
        <v>1157.0</v>
      </c>
      <c r="BP446" s="14">
        <v>1152.0</v>
      </c>
      <c r="BQ446" s="14">
        <v>1146.0</v>
      </c>
      <c r="BR446" s="14">
        <v>1139.0</v>
      </c>
      <c r="BS446" s="14">
        <v>1131.0</v>
      </c>
      <c r="BT446" s="14">
        <v>1121.0</v>
      </c>
      <c r="BW446" s="2"/>
      <c r="BX446" s="2"/>
      <c r="BY446" s="2"/>
      <c r="BZ446" s="2"/>
      <c r="CA446" s="2"/>
      <c r="CB446" s="2"/>
      <c r="CC446" s="2"/>
      <c r="CD446" s="2"/>
      <c r="CE446" s="2"/>
    </row>
    <row r="447" spans="8:8" s="12" ht="20.0" customFormat="1" customHeight="1">
      <c r="A447" s="15">
        <v>12.0</v>
      </c>
      <c r="B447" s="14">
        <v>1217.0</v>
      </c>
      <c r="C447" s="14">
        <v>1217.0</v>
      </c>
      <c r="D447" s="14">
        <v>1217.0</v>
      </c>
      <c r="E447" s="14">
        <v>1217.0</v>
      </c>
      <c r="F447" s="14">
        <v>1217.0</v>
      </c>
      <c r="G447" s="14">
        <v>1217.0</v>
      </c>
      <c r="H447" s="14">
        <v>1217.0</v>
      </c>
      <c r="I447" s="14">
        <v>1217.0</v>
      </c>
      <c r="J447" s="14">
        <v>1217.0</v>
      </c>
      <c r="K447" s="14">
        <v>1217.0</v>
      </c>
      <c r="L447" s="14">
        <v>1217.0</v>
      </c>
      <c r="M447" s="14">
        <v>1216.0</v>
      </c>
      <c r="N447" s="14">
        <v>1216.0</v>
      </c>
      <c r="O447" s="14">
        <v>1216.0</v>
      </c>
      <c r="P447" s="14">
        <v>1216.0</v>
      </c>
      <c r="Q447" s="14">
        <v>1216.0</v>
      </c>
      <c r="R447" s="14">
        <v>1215.0</v>
      </c>
      <c r="S447" s="14">
        <v>1215.0</v>
      </c>
      <c r="T447" s="14">
        <v>1215.0</v>
      </c>
      <c r="U447" s="14">
        <v>1215.0</v>
      </c>
      <c r="V447" s="14">
        <v>1215.0</v>
      </c>
      <c r="W447" s="14">
        <v>1215.0</v>
      </c>
      <c r="X447" s="14">
        <v>1215.0</v>
      </c>
      <c r="Y447" s="14">
        <v>1215.0</v>
      </c>
      <c r="Z447" s="14">
        <v>1215.0</v>
      </c>
      <c r="AA447" s="14">
        <v>1215.0</v>
      </c>
      <c r="AB447" s="14">
        <v>1214.0</v>
      </c>
      <c r="AC447" s="14">
        <v>1214.0</v>
      </c>
      <c r="AD447" s="14">
        <v>1214.0</v>
      </c>
      <c r="AE447" s="14">
        <v>1214.0</v>
      </c>
      <c r="AF447" s="14">
        <v>1214.0</v>
      </c>
      <c r="AG447" s="14">
        <v>1214.0</v>
      </c>
      <c r="AH447" s="14">
        <v>1214.0</v>
      </c>
      <c r="AI447" s="14">
        <v>1213.0</v>
      </c>
      <c r="AJ447" s="14">
        <v>1213.0</v>
      </c>
      <c r="AK447" s="14">
        <v>1213.0</v>
      </c>
      <c r="AL447" s="14">
        <v>1213.0</v>
      </c>
      <c r="AM447" s="14">
        <v>1213.0</v>
      </c>
      <c r="AN447" s="14">
        <v>1212.0</v>
      </c>
      <c r="AO447" s="14">
        <v>1212.0</v>
      </c>
      <c r="AP447" s="14">
        <v>1212.0</v>
      </c>
      <c r="AQ447" s="14">
        <v>1211.0</v>
      </c>
      <c r="AR447" s="14">
        <v>1211.0</v>
      </c>
      <c r="AS447" s="14">
        <v>1210.0</v>
      </c>
      <c r="AT447" s="14">
        <v>1209.0</v>
      </c>
      <c r="AU447" s="14">
        <v>1208.0</v>
      </c>
      <c r="AV447" s="14">
        <v>1208.0</v>
      </c>
      <c r="AW447" s="14">
        <v>1207.0</v>
      </c>
      <c r="AX447" s="14">
        <v>1206.0</v>
      </c>
      <c r="AY447" s="14">
        <v>1205.0</v>
      </c>
      <c r="AZ447" s="14">
        <v>1204.0</v>
      </c>
      <c r="BA447" s="14">
        <v>1204.0</v>
      </c>
      <c r="BB447" s="14">
        <v>1204.0</v>
      </c>
      <c r="BC447" s="14">
        <v>1204.0</v>
      </c>
      <c r="BD447" s="14">
        <v>1204.0</v>
      </c>
      <c r="BE447" s="14">
        <v>1203.0</v>
      </c>
      <c r="BF447" s="14">
        <v>1203.0</v>
      </c>
      <c r="BG447" s="14">
        <v>1203.0</v>
      </c>
      <c r="BH447" s="14">
        <v>1202.0</v>
      </c>
      <c r="BI447" s="14">
        <v>1202.0</v>
      </c>
      <c r="BJ447" s="14">
        <v>1201.0</v>
      </c>
      <c r="BK447" s="14">
        <v>1199.0</v>
      </c>
      <c r="BL447" s="14">
        <v>1196.0</v>
      </c>
      <c r="BM447" s="14">
        <v>1193.0</v>
      </c>
      <c r="BN447" s="14">
        <v>1189.0</v>
      </c>
      <c r="BO447" s="14">
        <v>1185.0</v>
      </c>
      <c r="BP447" s="14">
        <v>1179.0</v>
      </c>
      <c r="BQ447" s="14">
        <v>1173.0</v>
      </c>
      <c r="BR447" s="14">
        <v>1165.0</v>
      </c>
      <c r="BS447" s="14">
        <v>1156.0</v>
      </c>
      <c r="BT447" s="14">
        <v>1144.0</v>
      </c>
      <c r="BW447" s="2"/>
      <c r="BX447" s="2"/>
      <c r="BY447" s="2"/>
      <c r="BZ447" s="2"/>
      <c r="CA447" s="2"/>
      <c r="CB447" s="2"/>
      <c r="CC447" s="2"/>
      <c r="CD447" s="2"/>
      <c r="CE447" s="2"/>
    </row>
    <row r="448" spans="8:8" s="12" ht="20.0" customFormat="1" customHeight="1">
      <c r="A448" s="15">
        <v>13.0</v>
      </c>
      <c r="B448" s="14">
        <v>1247.0</v>
      </c>
      <c r="C448" s="14">
        <v>1247.0</v>
      </c>
      <c r="D448" s="14">
        <v>1247.0</v>
      </c>
      <c r="E448" s="14">
        <v>1247.0</v>
      </c>
      <c r="F448" s="14">
        <v>1248.0</v>
      </c>
      <c r="G448" s="14">
        <v>1248.0</v>
      </c>
      <c r="H448" s="14">
        <v>1247.0</v>
      </c>
      <c r="I448" s="14">
        <v>1247.0</v>
      </c>
      <c r="J448" s="14">
        <v>1247.0</v>
      </c>
      <c r="K448" s="14">
        <v>1247.0</v>
      </c>
      <c r="L448" s="14">
        <v>1247.0</v>
      </c>
      <c r="M448" s="14">
        <v>1247.0</v>
      </c>
      <c r="N448" s="14">
        <v>1247.0</v>
      </c>
      <c r="O448" s="14">
        <v>1246.0</v>
      </c>
      <c r="P448" s="14">
        <v>1246.0</v>
      </c>
      <c r="Q448" s="14">
        <v>1246.0</v>
      </c>
      <c r="R448" s="14">
        <v>1246.0</v>
      </c>
      <c r="S448" s="14">
        <v>1245.0</v>
      </c>
      <c r="T448" s="14">
        <v>1245.0</v>
      </c>
      <c r="U448" s="14">
        <v>1245.0</v>
      </c>
      <c r="V448" s="14">
        <v>1245.0</v>
      </c>
      <c r="W448" s="14">
        <v>1245.0</v>
      </c>
      <c r="X448" s="14">
        <v>1245.0</v>
      </c>
      <c r="Y448" s="14">
        <v>1245.0</v>
      </c>
      <c r="Z448" s="14">
        <v>1245.0</v>
      </c>
      <c r="AA448" s="14">
        <v>1245.0</v>
      </c>
      <c r="AB448" s="14">
        <v>1245.0</v>
      </c>
      <c r="AC448" s="14">
        <v>1244.0</v>
      </c>
      <c r="AD448" s="14">
        <v>1244.0</v>
      </c>
      <c r="AE448" s="14">
        <v>1244.0</v>
      </c>
      <c r="AF448" s="14">
        <v>1244.0</v>
      </c>
      <c r="AG448" s="14">
        <v>1244.0</v>
      </c>
      <c r="AH448" s="14">
        <v>1244.0</v>
      </c>
      <c r="AI448" s="14">
        <v>1244.0</v>
      </c>
      <c r="AJ448" s="14">
        <v>1243.0</v>
      </c>
      <c r="AK448" s="14">
        <v>1243.0</v>
      </c>
      <c r="AL448" s="14">
        <v>1243.0</v>
      </c>
      <c r="AM448" s="14">
        <v>1243.0</v>
      </c>
      <c r="AN448" s="14">
        <v>1242.0</v>
      </c>
      <c r="AO448" s="14">
        <v>1242.0</v>
      </c>
      <c r="AP448" s="14">
        <v>1242.0</v>
      </c>
      <c r="AQ448" s="14">
        <v>1241.0</v>
      </c>
      <c r="AR448" s="14">
        <v>1240.0</v>
      </c>
      <c r="AS448" s="14">
        <v>1240.0</v>
      </c>
      <c r="AT448" s="14">
        <v>1239.0</v>
      </c>
      <c r="AU448" s="14">
        <v>1238.0</v>
      </c>
      <c r="AV448" s="14">
        <v>1237.0</v>
      </c>
      <c r="AW448" s="14">
        <v>1236.0</v>
      </c>
      <c r="AX448" s="14">
        <v>1235.0</v>
      </c>
      <c r="AY448" s="14">
        <v>1235.0</v>
      </c>
      <c r="AZ448" s="14">
        <v>1234.0</v>
      </c>
      <c r="BA448" s="14">
        <v>1234.0</v>
      </c>
      <c r="BB448" s="14">
        <v>1234.0</v>
      </c>
      <c r="BC448" s="14">
        <v>1234.0</v>
      </c>
      <c r="BD448" s="14">
        <v>1234.0</v>
      </c>
      <c r="BE448" s="14">
        <v>1234.0</v>
      </c>
      <c r="BF448" s="14">
        <v>1233.0</v>
      </c>
      <c r="BG448" s="14">
        <v>1233.0</v>
      </c>
      <c r="BH448" s="14">
        <v>1232.0</v>
      </c>
      <c r="BI448" s="14">
        <v>1232.0</v>
      </c>
      <c r="BJ448" s="14">
        <v>1231.0</v>
      </c>
      <c r="BK448" s="14">
        <v>1229.0</v>
      </c>
      <c r="BL448" s="14">
        <v>1226.0</v>
      </c>
      <c r="BM448" s="14">
        <v>1223.0</v>
      </c>
      <c r="BN448" s="14">
        <v>1219.0</v>
      </c>
      <c r="BO448" s="14">
        <v>1214.0</v>
      </c>
      <c r="BP448" s="14">
        <v>1208.0</v>
      </c>
      <c r="BQ448" s="14">
        <v>1201.0</v>
      </c>
      <c r="BR448" s="14">
        <v>1193.0</v>
      </c>
      <c r="BS448" s="14">
        <v>1182.0</v>
      </c>
      <c r="BT448" s="14">
        <v>1170.0</v>
      </c>
      <c r="BW448" s="2"/>
      <c r="BX448" s="2"/>
      <c r="BY448" s="2"/>
      <c r="BZ448" s="2"/>
      <c r="CA448" s="2"/>
      <c r="CB448" s="2"/>
      <c r="CC448" s="2"/>
      <c r="CD448" s="2"/>
      <c r="CE448" s="2"/>
    </row>
    <row r="449" spans="8:8" s="12" ht="20.0" customFormat="1" customHeight="1">
      <c r="A449" s="15">
        <v>14.0</v>
      </c>
      <c r="B449" s="14">
        <v>1279.0</v>
      </c>
      <c r="C449" s="14">
        <v>1279.0</v>
      </c>
      <c r="D449" s="14">
        <v>1279.0</v>
      </c>
      <c r="E449" s="14">
        <v>1279.0</v>
      </c>
      <c r="F449" s="14">
        <v>1279.0</v>
      </c>
      <c r="G449" s="14">
        <v>1279.0</v>
      </c>
      <c r="H449" s="14">
        <v>1279.0</v>
      </c>
      <c r="I449" s="14">
        <v>1278.0</v>
      </c>
      <c r="J449" s="14">
        <v>1278.0</v>
      </c>
      <c r="K449" s="14">
        <v>1278.0</v>
      </c>
      <c r="L449" s="14">
        <v>1278.0</v>
      </c>
      <c r="M449" s="14">
        <v>1278.0</v>
      </c>
      <c r="N449" s="14">
        <v>1278.0</v>
      </c>
      <c r="O449" s="14">
        <v>1277.0</v>
      </c>
      <c r="P449" s="14">
        <v>1277.0</v>
      </c>
      <c r="Q449" s="14">
        <v>1277.0</v>
      </c>
      <c r="R449" s="14">
        <v>1277.0</v>
      </c>
      <c r="S449" s="14">
        <v>1276.0</v>
      </c>
      <c r="T449" s="14">
        <v>1276.0</v>
      </c>
      <c r="U449" s="14">
        <v>1276.0</v>
      </c>
      <c r="V449" s="14">
        <v>1276.0</v>
      </c>
      <c r="W449" s="14">
        <v>1276.0</v>
      </c>
      <c r="X449" s="14">
        <v>1276.0</v>
      </c>
      <c r="Y449" s="14">
        <v>1276.0</v>
      </c>
      <c r="Z449" s="14">
        <v>1276.0</v>
      </c>
      <c r="AA449" s="14">
        <v>1276.0</v>
      </c>
      <c r="AB449" s="14">
        <v>1275.0</v>
      </c>
      <c r="AC449" s="14">
        <v>1275.0</v>
      </c>
      <c r="AD449" s="14">
        <v>1275.0</v>
      </c>
      <c r="AE449" s="14">
        <v>1275.0</v>
      </c>
      <c r="AF449" s="14">
        <v>1275.0</v>
      </c>
      <c r="AG449" s="14">
        <v>1275.0</v>
      </c>
      <c r="AH449" s="14">
        <v>1275.0</v>
      </c>
      <c r="AI449" s="14">
        <v>1274.0</v>
      </c>
      <c r="AJ449" s="14">
        <v>1274.0</v>
      </c>
      <c r="AK449" s="14">
        <v>1274.0</v>
      </c>
      <c r="AL449" s="14">
        <v>1274.0</v>
      </c>
      <c r="AM449" s="14">
        <v>1273.0</v>
      </c>
      <c r="AN449" s="14">
        <v>1273.0</v>
      </c>
      <c r="AO449" s="14">
        <v>1273.0</v>
      </c>
      <c r="AP449" s="14">
        <v>1272.0</v>
      </c>
      <c r="AQ449" s="14">
        <v>1272.0</v>
      </c>
      <c r="AR449" s="14">
        <v>1271.0</v>
      </c>
      <c r="AS449" s="14">
        <v>1270.0</v>
      </c>
      <c r="AT449" s="14">
        <v>1269.0</v>
      </c>
      <c r="AU449" s="14">
        <v>1268.0</v>
      </c>
      <c r="AV449" s="14">
        <v>1267.0</v>
      </c>
      <c r="AW449" s="14">
        <v>1266.0</v>
      </c>
      <c r="AX449" s="14">
        <v>1266.0</v>
      </c>
      <c r="AY449" s="14">
        <v>1266.0</v>
      </c>
      <c r="AZ449" s="14">
        <v>1265.0</v>
      </c>
      <c r="BA449" s="14">
        <v>1265.0</v>
      </c>
      <c r="BB449" s="14">
        <v>1265.0</v>
      </c>
      <c r="BC449" s="14">
        <v>1265.0</v>
      </c>
      <c r="BD449" s="14">
        <v>1265.0</v>
      </c>
      <c r="BE449" s="14">
        <v>1264.0</v>
      </c>
      <c r="BF449" s="14">
        <v>1264.0</v>
      </c>
      <c r="BG449" s="14">
        <v>1264.0</v>
      </c>
      <c r="BH449" s="14">
        <v>1263.0</v>
      </c>
      <c r="BI449" s="14">
        <v>1263.0</v>
      </c>
      <c r="BJ449" s="14">
        <v>1262.0</v>
      </c>
      <c r="BK449" s="14">
        <v>1260.0</v>
      </c>
      <c r="BL449" s="14">
        <v>1257.0</v>
      </c>
      <c r="BM449" s="14">
        <v>1254.0</v>
      </c>
      <c r="BN449" s="14">
        <v>1250.0</v>
      </c>
      <c r="BO449" s="14">
        <v>1245.0</v>
      </c>
      <c r="BP449" s="14">
        <v>1239.0</v>
      </c>
      <c r="BQ449" s="14">
        <v>1231.0</v>
      </c>
      <c r="BR449" s="14">
        <v>1223.0</v>
      </c>
      <c r="BS449" s="14">
        <v>1212.0</v>
      </c>
      <c r="BT449" s="14">
        <v>1198.0</v>
      </c>
      <c r="BW449" s="2"/>
      <c r="BX449" s="2"/>
      <c r="BY449" s="2"/>
      <c r="BZ449" s="2"/>
      <c r="CA449" s="2"/>
      <c r="CB449" s="2"/>
      <c r="CC449" s="2"/>
      <c r="CD449" s="2"/>
      <c r="CE449" s="2"/>
    </row>
    <row r="450" spans="8:8" s="12" ht="20.0" customFormat="1" customHeight="1">
      <c r="A450" s="15">
        <v>15.0</v>
      </c>
      <c r="B450" s="15">
        <v>1311.0</v>
      </c>
      <c r="C450" s="15">
        <v>1311.0</v>
      </c>
      <c r="D450" s="15">
        <v>1311.0</v>
      </c>
      <c r="E450" s="15">
        <v>1311.0</v>
      </c>
      <c r="F450" s="15">
        <v>1311.0</v>
      </c>
      <c r="G450" s="15">
        <v>1310.0</v>
      </c>
      <c r="H450" s="15">
        <v>1310.0</v>
      </c>
      <c r="I450" s="15">
        <v>1310.0</v>
      </c>
      <c r="J450" s="15">
        <v>1310.0</v>
      </c>
      <c r="K450" s="15">
        <v>1310.0</v>
      </c>
      <c r="L450" s="15">
        <v>1310.0</v>
      </c>
      <c r="M450" s="15">
        <v>1310.0</v>
      </c>
      <c r="N450" s="15">
        <v>1309.0</v>
      </c>
      <c r="O450" s="15">
        <v>1309.0</v>
      </c>
      <c r="P450" s="15">
        <v>1309.0</v>
      </c>
      <c r="Q450" s="15">
        <v>1309.0</v>
      </c>
      <c r="R450" s="15">
        <v>1309.0</v>
      </c>
      <c r="S450" s="15">
        <v>1308.0</v>
      </c>
      <c r="T450" s="15">
        <v>1308.0</v>
      </c>
      <c r="U450" s="15">
        <v>1308.0</v>
      </c>
      <c r="V450" s="15">
        <v>1308.0</v>
      </c>
      <c r="W450" s="15">
        <v>1308.0</v>
      </c>
      <c r="X450" s="15">
        <v>1308.0</v>
      </c>
      <c r="Y450" s="15">
        <v>1308.0</v>
      </c>
      <c r="Z450" s="15">
        <v>1307.0</v>
      </c>
      <c r="AA450" s="15">
        <v>1307.0</v>
      </c>
      <c r="AB450" s="15">
        <v>1307.0</v>
      </c>
      <c r="AC450" s="15">
        <v>1307.0</v>
      </c>
      <c r="AD450" s="15">
        <v>1307.0</v>
      </c>
      <c r="AE450" s="15">
        <v>1307.0</v>
      </c>
      <c r="AF450" s="15">
        <v>1307.0</v>
      </c>
      <c r="AG450" s="15">
        <v>1307.0</v>
      </c>
      <c r="AH450" s="15">
        <v>1306.0</v>
      </c>
      <c r="AI450" s="15">
        <v>1306.0</v>
      </c>
      <c r="AJ450" s="15">
        <v>1306.0</v>
      </c>
      <c r="AK450" s="15">
        <v>1306.0</v>
      </c>
      <c r="AL450" s="15">
        <v>1305.0</v>
      </c>
      <c r="AM450" s="15">
        <v>1305.0</v>
      </c>
      <c r="AN450" s="15">
        <v>1305.0</v>
      </c>
      <c r="AO450" s="15">
        <v>1304.0</v>
      </c>
      <c r="AP450" s="15">
        <v>1304.0</v>
      </c>
      <c r="AQ450" s="15">
        <v>1303.0</v>
      </c>
      <c r="AR450" s="15">
        <v>1302.0</v>
      </c>
      <c r="AS450" s="15">
        <v>1301.0</v>
      </c>
      <c r="AT450" s="15">
        <v>1301.0</v>
      </c>
      <c r="AU450" s="15">
        <v>1300.0</v>
      </c>
      <c r="AV450" s="15">
        <v>1299.0</v>
      </c>
      <c r="AW450" s="15">
        <v>1298.0</v>
      </c>
      <c r="AX450" s="15">
        <v>1297.0</v>
      </c>
      <c r="AY450" s="15">
        <v>1297.0</v>
      </c>
      <c r="AZ450" s="15">
        <v>1297.0</v>
      </c>
      <c r="BA450" s="15">
        <v>1297.0</v>
      </c>
      <c r="BB450" s="15">
        <v>1297.0</v>
      </c>
      <c r="BC450" s="15">
        <v>1296.0</v>
      </c>
      <c r="BD450" s="15">
        <v>1296.0</v>
      </c>
      <c r="BE450" s="15">
        <v>1296.0</v>
      </c>
      <c r="BF450" s="15">
        <v>1296.0</v>
      </c>
      <c r="BG450" s="15">
        <v>1295.0</v>
      </c>
      <c r="BH450" s="15">
        <v>1295.0</v>
      </c>
      <c r="BI450" s="15">
        <v>1294.0</v>
      </c>
      <c r="BJ450" s="15">
        <v>1293.0</v>
      </c>
      <c r="BK450" s="15">
        <v>1291.0</v>
      </c>
      <c r="BL450" s="15">
        <v>1288.0</v>
      </c>
      <c r="BM450" s="15">
        <v>1285.0</v>
      </c>
      <c r="BN450" s="15">
        <v>1281.0</v>
      </c>
      <c r="BO450" s="15">
        <v>1276.0</v>
      </c>
      <c r="BP450" s="15">
        <v>1270.0</v>
      </c>
      <c r="BQ450" s="15">
        <v>1262.0</v>
      </c>
      <c r="BR450" s="15">
        <v>1253.0</v>
      </c>
      <c r="BS450" s="15">
        <v>1242.0</v>
      </c>
      <c r="BT450" s="15">
        <v>1228.0</v>
      </c>
      <c r="BW450" s="2"/>
      <c r="BX450" s="2"/>
      <c r="BY450" s="2"/>
      <c r="BZ450" s="2"/>
      <c r="CA450" s="2"/>
      <c r="CB450" s="2"/>
      <c r="CC450" s="2"/>
      <c r="CD450" s="2"/>
      <c r="CE450" s="2"/>
    </row>
    <row r="451" spans="8:8" s="12" ht="20.0" customFormat="1" customHeight="1">
      <c r="A451" s="15">
        <v>16.0</v>
      </c>
      <c r="B451" s="14">
        <v>1343.0</v>
      </c>
      <c r="C451" s="14">
        <v>1343.0</v>
      </c>
      <c r="D451" s="14">
        <v>1343.0</v>
      </c>
      <c r="E451" s="14">
        <v>1343.0</v>
      </c>
      <c r="F451" s="14">
        <v>1343.0</v>
      </c>
      <c r="G451" s="14">
        <v>1343.0</v>
      </c>
      <c r="H451" s="14">
        <v>1343.0</v>
      </c>
      <c r="I451" s="14">
        <v>1343.0</v>
      </c>
      <c r="J451" s="14">
        <v>1343.0</v>
      </c>
      <c r="K451" s="14">
        <v>1343.0</v>
      </c>
      <c r="L451" s="14">
        <v>1343.0</v>
      </c>
      <c r="M451" s="14">
        <v>1342.0</v>
      </c>
      <c r="N451" s="14">
        <v>1342.0</v>
      </c>
      <c r="O451" s="14">
        <v>1342.0</v>
      </c>
      <c r="P451" s="14">
        <v>1342.0</v>
      </c>
      <c r="Q451" s="14">
        <v>1341.0</v>
      </c>
      <c r="R451" s="14">
        <v>1341.0</v>
      </c>
      <c r="S451" s="14">
        <v>1341.0</v>
      </c>
      <c r="T451" s="14">
        <v>1341.0</v>
      </c>
      <c r="U451" s="14">
        <v>1341.0</v>
      </c>
      <c r="V451" s="14">
        <v>1340.0</v>
      </c>
      <c r="W451" s="14">
        <v>1340.0</v>
      </c>
      <c r="X451" s="14">
        <v>1340.0</v>
      </c>
      <c r="Y451" s="14">
        <v>1340.0</v>
      </c>
      <c r="Z451" s="14">
        <v>1340.0</v>
      </c>
      <c r="AA451" s="14">
        <v>1340.0</v>
      </c>
      <c r="AB451" s="14">
        <v>1340.0</v>
      </c>
      <c r="AC451" s="14">
        <v>1340.0</v>
      </c>
      <c r="AD451" s="14">
        <v>1340.0</v>
      </c>
      <c r="AE451" s="14">
        <v>1339.0</v>
      </c>
      <c r="AF451" s="14">
        <v>1339.0</v>
      </c>
      <c r="AG451" s="14">
        <v>1339.0</v>
      </c>
      <c r="AH451" s="14">
        <v>1339.0</v>
      </c>
      <c r="AI451" s="14">
        <v>1339.0</v>
      </c>
      <c r="AJ451" s="14">
        <v>1338.0</v>
      </c>
      <c r="AK451" s="14">
        <v>1338.0</v>
      </c>
      <c r="AL451" s="14">
        <v>1338.0</v>
      </c>
      <c r="AM451" s="14">
        <v>1337.0</v>
      </c>
      <c r="AN451" s="14">
        <v>1337.0</v>
      </c>
      <c r="AO451" s="14">
        <v>1337.0</v>
      </c>
      <c r="AP451" s="14">
        <v>1336.0</v>
      </c>
      <c r="AQ451" s="14">
        <v>1335.0</v>
      </c>
      <c r="AR451" s="14">
        <v>1335.0</v>
      </c>
      <c r="AS451" s="14">
        <v>1334.0</v>
      </c>
      <c r="AT451" s="14">
        <v>1333.0</v>
      </c>
      <c r="AU451" s="14">
        <v>1332.0</v>
      </c>
      <c r="AV451" s="14">
        <v>1331.0</v>
      </c>
      <c r="AW451" s="14">
        <v>1330.0</v>
      </c>
      <c r="AX451" s="14">
        <v>1330.0</v>
      </c>
      <c r="AY451" s="14">
        <v>1330.0</v>
      </c>
      <c r="AZ451" s="14">
        <v>1329.0</v>
      </c>
      <c r="BA451" s="14">
        <v>1329.0</v>
      </c>
      <c r="BB451" s="14">
        <v>1329.0</v>
      </c>
      <c r="BC451" s="14">
        <v>1329.0</v>
      </c>
      <c r="BD451" s="14">
        <v>1329.0</v>
      </c>
      <c r="BE451" s="14">
        <v>1328.0</v>
      </c>
      <c r="BF451" s="14">
        <v>1328.0</v>
      </c>
      <c r="BG451" s="14">
        <v>1328.0</v>
      </c>
      <c r="BH451" s="14">
        <v>1327.0</v>
      </c>
      <c r="BI451" s="14">
        <v>1326.0</v>
      </c>
      <c r="BJ451" s="14">
        <v>1326.0</v>
      </c>
      <c r="BK451" s="14">
        <v>1324.0</v>
      </c>
      <c r="BL451" s="14">
        <v>1321.0</v>
      </c>
      <c r="BM451" s="14">
        <v>1317.0</v>
      </c>
      <c r="BN451" s="14">
        <v>1313.0</v>
      </c>
      <c r="BO451" s="14">
        <v>1308.0</v>
      </c>
      <c r="BP451" s="14">
        <v>1301.0</v>
      </c>
      <c r="BQ451" s="14">
        <v>1294.0</v>
      </c>
      <c r="BR451" s="14">
        <v>1284.0</v>
      </c>
      <c r="BS451" s="14">
        <v>1273.0</v>
      </c>
      <c r="BT451" s="14">
        <v>1258.0</v>
      </c>
      <c r="BW451" s="2"/>
      <c r="BX451" s="2"/>
      <c r="BY451" s="2"/>
      <c r="BZ451" s="2"/>
      <c r="CA451" s="2"/>
      <c r="CB451" s="2"/>
      <c r="CC451" s="2"/>
      <c r="CD451" s="2"/>
      <c r="CE451" s="2"/>
    </row>
    <row r="452" spans="8:8" s="12" ht="20.0" customFormat="1" customHeight="1">
      <c r="A452" s="15">
        <v>17.0</v>
      </c>
      <c r="B452" s="14">
        <v>1377.0</v>
      </c>
      <c r="C452" s="14">
        <v>1377.0</v>
      </c>
      <c r="D452" s="14">
        <v>1377.0</v>
      </c>
      <c r="E452" s="14">
        <v>1377.0</v>
      </c>
      <c r="F452" s="14">
        <v>1377.0</v>
      </c>
      <c r="G452" s="14">
        <v>1377.0</v>
      </c>
      <c r="H452" s="14">
        <v>1377.0</v>
      </c>
      <c r="I452" s="14">
        <v>1376.0</v>
      </c>
      <c r="J452" s="14">
        <v>1376.0</v>
      </c>
      <c r="K452" s="14">
        <v>1376.0</v>
      </c>
      <c r="L452" s="14">
        <v>1376.0</v>
      </c>
      <c r="M452" s="14">
        <v>1376.0</v>
      </c>
      <c r="N452" s="14">
        <v>1376.0</v>
      </c>
      <c r="O452" s="14">
        <v>1375.0</v>
      </c>
      <c r="P452" s="14">
        <v>1375.0</v>
      </c>
      <c r="Q452" s="14">
        <v>1375.0</v>
      </c>
      <c r="R452" s="14">
        <v>1375.0</v>
      </c>
      <c r="S452" s="14">
        <v>1374.0</v>
      </c>
      <c r="T452" s="14">
        <v>1374.0</v>
      </c>
      <c r="U452" s="14">
        <v>1374.0</v>
      </c>
      <c r="V452" s="14">
        <v>1374.0</v>
      </c>
      <c r="W452" s="14">
        <v>1374.0</v>
      </c>
      <c r="X452" s="14">
        <v>1374.0</v>
      </c>
      <c r="Y452" s="14">
        <v>1373.0</v>
      </c>
      <c r="Z452" s="14">
        <v>1373.0</v>
      </c>
      <c r="AA452" s="14">
        <v>1373.0</v>
      </c>
      <c r="AB452" s="14">
        <v>1373.0</v>
      </c>
      <c r="AC452" s="14">
        <v>1373.0</v>
      </c>
      <c r="AD452" s="14">
        <v>1373.0</v>
      </c>
      <c r="AE452" s="14">
        <v>1373.0</v>
      </c>
      <c r="AF452" s="14">
        <v>1373.0</v>
      </c>
      <c r="AG452" s="14">
        <v>1373.0</v>
      </c>
      <c r="AH452" s="14">
        <v>1372.0</v>
      </c>
      <c r="AI452" s="14">
        <v>1372.0</v>
      </c>
      <c r="AJ452" s="14">
        <v>1372.0</v>
      </c>
      <c r="AK452" s="14">
        <v>1371.0</v>
      </c>
      <c r="AL452" s="14">
        <v>1371.0</v>
      </c>
      <c r="AM452" s="14">
        <v>1371.0</v>
      </c>
      <c r="AN452" s="14">
        <v>1370.0</v>
      </c>
      <c r="AO452" s="14">
        <v>1370.0</v>
      </c>
      <c r="AP452" s="14">
        <v>1369.0</v>
      </c>
      <c r="AQ452" s="14">
        <v>1369.0</v>
      </c>
      <c r="AR452" s="14">
        <v>1368.0</v>
      </c>
      <c r="AS452" s="14">
        <v>1367.0</v>
      </c>
      <c r="AT452" s="14">
        <v>1366.0</v>
      </c>
      <c r="AU452" s="14">
        <v>1365.0</v>
      </c>
      <c r="AV452" s="14">
        <v>1364.0</v>
      </c>
      <c r="AW452" s="14">
        <v>1364.0</v>
      </c>
      <c r="AX452" s="14">
        <v>1363.0</v>
      </c>
      <c r="AY452" s="14">
        <v>1363.0</v>
      </c>
      <c r="AZ452" s="14">
        <v>1363.0</v>
      </c>
      <c r="BA452" s="14">
        <v>1362.0</v>
      </c>
      <c r="BB452" s="14">
        <v>1362.0</v>
      </c>
      <c r="BC452" s="14">
        <v>1362.0</v>
      </c>
      <c r="BD452" s="14">
        <v>1362.0</v>
      </c>
      <c r="BE452" s="14">
        <v>1362.0</v>
      </c>
      <c r="BF452" s="14">
        <v>1361.0</v>
      </c>
      <c r="BG452" s="14">
        <v>1361.0</v>
      </c>
      <c r="BH452" s="14">
        <v>1360.0</v>
      </c>
      <c r="BI452" s="14">
        <v>1360.0</v>
      </c>
      <c r="BJ452" s="14">
        <v>1359.0</v>
      </c>
      <c r="BK452" s="14">
        <v>1357.0</v>
      </c>
      <c r="BL452" s="14">
        <v>1354.0</v>
      </c>
      <c r="BM452" s="14">
        <v>1350.0</v>
      </c>
      <c r="BN452" s="14">
        <v>1346.0</v>
      </c>
      <c r="BO452" s="14">
        <v>1340.0</v>
      </c>
      <c r="BP452" s="14">
        <v>1334.0</v>
      </c>
      <c r="BQ452" s="14">
        <v>1326.0</v>
      </c>
      <c r="BR452" s="14">
        <v>1317.0</v>
      </c>
      <c r="BS452" s="14">
        <v>1305.0</v>
      </c>
      <c r="BT452" s="14">
        <v>1290.0</v>
      </c>
      <c r="BW452" s="2"/>
      <c r="BX452" s="2"/>
      <c r="BY452" s="2"/>
      <c r="BZ452" s="2"/>
      <c r="CA452" s="2"/>
      <c r="CB452" s="2"/>
      <c r="CC452" s="2"/>
      <c r="CD452" s="2"/>
      <c r="CE452" s="2"/>
    </row>
    <row r="453" spans="8:8" s="12" ht="20.0" customFormat="1" customHeight="1">
      <c r="A453" s="15">
        <v>18.0</v>
      </c>
      <c r="B453" s="14">
        <v>1411.0</v>
      </c>
      <c r="C453" s="14">
        <v>1411.0</v>
      </c>
      <c r="D453" s="14">
        <v>1411.0</v>
      </c>
      <c r="E453" s="14">
        <v>1411.0</v>
      </c>
      <c r="F453" s="14">
        <v>1411.0</v>
      </c>
      <c r="G453" s="14">
        <v>1411.0</v>
      </c>
      <c r="H453" s="14">
        <v>1411.0</v>
      </c>
      <c r="I453" s="14">
        <v>1411.0</v>
      </c>
      <c r="J453" s="14">
        <v>1411.0</v>
      </c>
      <c r="K453" s="14">
        <v>1411.0</v>
      </c>
      <c r="L453" s="14">
        <v>1410.0</v>
      </c>
      <c r="M453" s="14">
        <v>1410.0</v>
      </c>
      <c r="N453" s="14">
        <v>1410.0</v>
      </c>
      <c r="O453" s="14">
        <v>1410.0</v>
      </c>
      <c r="P453" s="14">
        <v>1409.0</v>
      </c>
      <c r="Q453" s="14">
        <v>1409.0</v>
      </c>
      <c r="R453" s="14">
        <v>1409.0</v>
      </c>
      <c r="S453" s="14">
        <v>1409.0</v>
      </c>
      <c r="T453" s="14">
        <v>1408.0</v>
      </c>
      <c r="U453" s="14">
        <v>1408.0</v>
      </c>
      <c r="V453" s="14">
        <v>1408.0</v>
      </c>
      <c r="W453" s="14">
        <v>1408.0</v>
      </c>
      <c r="X453" s="14">
        <v>1408.0</v>
      </c>
      <c r="Y453" s="14">
        <v>1408.0</v>
      </c>
      <c r="Z453" s="14">
        <v>1408.0</v>
      </c>
      <c r="AA453" s="14">
        <v>1408.0</v>
      </c>
      <c r="AB453" s="14">
        <v>1407.0</v>
      </c>
      <c r="AC453" s="14">
        <v>1407.0</v>
      </c>
      <c r="AD453" s="14">
        <v>1407.0</v>
      </c>
      <c r="AE453" s="14">
        <v>1407.0</v>
      </c>
      <c r="AF453" s="14">
        <v>1407.0</v>
      </c>
      <c r="AG453" s="14">
        <v>1407.0</v>
      </c>
      <c r="AH453" s="14">
        <v>1407.0</v>
      </c>
      <c r="AI453" s="14">
        <v>1406.0</v>
      </c>
      <c r="AJ453" s="14">
        <v>1406.0</v>
      </c>
      <c r="AK453" s="14">
        <v>1406.0</v>
      </c>
      <c r="AL453" s="14">
        <v>1405.0</v>
      </c>
      <c r="AM453" s="14">
        <v>1405.0</v>
      </c>
      <c r="AN453" s="14">
        <v>1405.0</v>
      </c>
      <c r="AO453" s="14">
        <v>1404.0</v>
      </c>
      <c r="AP453" s="14">
        <v>1403.0</v>
      </c>
      <c r="AQ453" s="14">
        <v>1403.0</v>
      </c>
      <c r="AR453" s="14">
        <v>1402.0</v>
      </c>
      <c r="AS453" s="14">
        <v>1401.0</v>
      </c>
      <c r="AT453" s="14">
        <v>1400.0</v>
      </c>
      <c r="AU453" s="14">
        <v>1399.0</v>
      </c>
      <c r="AV453" s="14">
        <v>1398.0</v>
      </c>
      <c r="AW453" s="14">
        <v>1398.0</v>
      </c>
      <c r="AX453" s="14">
        <v>1397.0</v>
      </c>
      <c r="AY453" s="14">
        <v>1397.0</v>
      </c>
      <c r="AZ453" s="14">
        <v>1397.0</v>
      </c>
      <c r="BA453" s="14">
        <v>1397.0</v>
      </c>
      <c r="BB453" s="14">
        <v>1396.0</v>
      </c>
      <c r="BC453" s="14">
        <v>1396.0</v>
      </c>
      <c r="BD453" s="14">
        <v>1396.0</v>
      </c>
      <c r="BE453" s="14">
        <v>1396.0</v>
      </c>
      <c r="BF453" s="14">
        <v>1395.0</v>
      </c>
      <c r="BG453" s="14">
        <v>1395.0</v>
      </c>
      <c r="BH453" s="14">
        <v>1394.0</v>
      </c>
      <c r="BI453" s="14">
        <v>1394.0</v>
      </c>
      <c r="BJ453" s="14">
        <v>1393.0</v>
      </c>
      <c r="BK453" s="14">
        <v>1391.0</v>
      </c>
      <c r="BL453" s="14">
        <v>1388.0</v>
      </c>
      <c r="BM453" s="14">
        <v>1384.0</v>
      </c>
      <c r="BN453" s="14">
        <v>1379.0</v>
      </c>
      <c r="BO453" s="14">
        <v>1374.0</v>
      </c>
      <c r="BP453" s="14">
        <v>1367.0</v>
      </c>
      <c r="BQ453" s="14">
        <v>1359.0</v>
      </c>
      <c r="BR453" s="14">
        <v>1349.0</v>
      </c>
      <c r="BS453" s="14">
        <v>1338.0</v>
      </c>
      <c r="BT453" s="14">
        <v>1322.0</v>
      </c>
      <c r="BW453" s="2"/>
      <c r="BX453" s="2"/>
      <c r="BY453" s="2"/>
      <c r="BZ453" s="2"/>
      <c r="CA453" s="2"/>
      <c r="CB453" s="2"/>
      <c r="CC453" s="2"/>
      <c r="CD453" s="2"/>
      <c r="CE453" s="2"/>
    </row>
    <row r="454" spans="8:8" s="12" ht="20.0" customFormat="1" customHeight="1">
      <c r="A454" s="15">
        <v>19.0</v>
      </c>
      <c r="B454" s="14">
        <v>1447.0</v>
      </c>
      <c r="C454" s="14">
        <v>1447.0</v>
      </c>
      <c r="D454" s="14">
        <v>1447.0</v>
      </c>
      <c r="E454" s="14">
        <v>1446.0</v>
      </c>
      <c r="F454" s="14">
        <v>1446.0</v>
      </c>
      <c r="G454" s="14">
        <v>1446.0</v>
      </c>
      <c r="H454" s="14">
        <v>1446.0</v>
      </c>
      <c r="I454" s="14">
        <v>1446.0</v>
      </c>
      <c r="J454" s="14">
        <v>1446.0</v>
      </c>
      <c r="K454" s="14">
        <v>1446.0</v>
      </c>
      <c r="L454" s="14">
        <v>1446.0</v>
      </c>
      <c r="M454" s="14">
        <v>1445.0</v>
      </c>
      <c r="N454" s="14">
        <v>1445.0</v>
      </c>
      <c r="O454" s="14">
        <v>1445.0</v>
      </c>
      <c r="P454" s="14">
        <v>1445.0</v>
      </c>
      <c r="Q454" s="14">
        <v>1444.0</v>
      </c>
      <c r="R454" s="14">
        <v>1444.0</v>
      </c>
      <c r="S454" s="14">
        <v>1444.0</v>
      </c>
      <c r="T454" s="14">
        <v>1443.0</v>
      </c>
      <c r="U454" s="14">
        <v>1443.0</v>
      </c>
      <c r="V454" s="14">
        <v>1443.0</v>
      </c>
      <c r="W454" s="14">
        <v>1443.0</v>
      </c>
      <c r="X454" s="14">
        <v>1443.0</v>
      </c>
      <c r="Y454" s="14">
        <v>1443.0</v>
      </c>
      <c r="Z454" s="14">
        <v>1443.0</v>
      </c>
      <c r="AA454" s="14">
        <v>1443.0</v>
      </c>
      <c r="AB454" s="14">
        <v>1443.0</v>
      </c>
      <c r="AC454" s="14">
        <v>1443.0</v>
      </c>
      <c r="AD454" s="14">
        <v>1442.0</v>
      </c>
      <c r="AE454" s="14">
        <v>1442.0</v>
      </c>
      <c r="AF454" s="14">
        <v>1442.0</v>
      </c>
      <c r="AG454" s="14">
        <v>1442.0</v>
      </c>
      <c r="AH454" s="14">
        <v>1442.0</v>
      </c>
      <c r="AI454" s="14">
        <v>1441.0</v>
      </c>
      <c r="AJ454" s="14">
        <v>1441.0</v>
      </c>
      <c r="AK454" s="14">
        <v>1441.0</v>
      </c>
      <c r="AL454" s="14">
        <v>1440.0</v>
      </c>
      <c r="AM454" s="14">
        <v>1440.0</v>
      </c>
      <c r="AN454" s="14">
        <v>1440.0</v>
      </c>
      <c r="AO454" s="14">
        <v>1439.0</v>
      </c>
      <c r="AP454" s="14">
        <v>1439.0</v>
      </c>
      <c r="AQ454" s="14">
        <v>1438.0</v>
      </c>
      <c r="AR454" s="14">
        <v>1437.0</v>
      </c>
      <c r="AS454" s="14">
        <v>1436.0</v>
      </c>
      <c r="AT454" s="14">
        <v>1435.0</v>
      </c>
      <c r="AU454" s="14">
        <v>1434.0</v>
      </c>
      <c r="AV454" s="14">
        <v>1433.0</v>
      </c>
      <c r="AW454" s="14">
        <v>1433.0</v>
      </c>
      <c r="AX454" s="14">
        <v>1432.0</v>
      </c>
      <c r="AY454" s="14">
        <v>1432.0</v>
      </c>
      <c r="AZ454" s="14">
        <v>1432.0</v>
      </c>
      <c r="BA454" s="14">
        <v>1431.0</v>
      </c>
      <c r="BB454" s="14">
        <v>1431.0</v>
      </c>
      <c r="BC454" s="14">
        <v>1431.0</v>
      </c>
      <c r="BD454" s="14">
        <v>1431.0</v>
      </c>
      <c r="BE454" s="14">
        <v>1430.0</v>
      </c>
      <c r="BF454" s="14">
        <v>1430.0</v>
      </c>
      <c r="BG454" s="14">
        <v>1430.0</v>
      </c>
      <c r="BH454" s="14">
        <v>1429.0</v>
      </c>
      <c r="BI454" s="14">
        <v>1428.0</v>
      </c>
      <c r="BJ454" s="14">
        <v>1427.0</v>
      </c>
      <c r="BK454" s="14">
        <v>1426.0</v>
      </c>
      <c r="BL454" s="14">
        <v>1422.0</v>
      </c>
      <c r="BM454" s="14">
        <v>1418.0</v>
      </c>
      <c r="BN454" s="14">
        <v>1414.0</v>
      </c>
      <c r="BO454" s="14">
        <v>1408.0</v>
      </c>
      <c r="BP454" s="14">
        <v>1401.0</v>
      </c>
      <c r="BQ454" s="14">
        <v>1393.0</v>
      </c>
      <c r="BR454" s="14">
        <v>1383.0</v>
      </c>
      <c r="BS454" s="14">
        <v>1371.0</v>
      </c>
      <c r="BT454" s="14">
        <v>1355.0</v>
      </c>
      <c r="BW454" s="2"/>
      <c r="BX454" s="2"/>
      <c r="BY454" s="2"/>
      <c r="BZ454" s="2"/>
      <c r="CA454" s="2"/>
      <c r="CB454" s="2"/>
      <c r="CC454" s="2"/>
      <c r="CD454" s="2"/>
      <c r="CE454" s="2"/>
    </row>
    <row r="455" spans="8:8" s="12" ht="20.0" customFormat="1" customHeight="1">
      <c r="A455" s="15">
        <v>20.0</v>
      </c>
      <c r="B455" s="14">
        <v>1483.0</v>
      </c>
      <c r="C455" s="14">
        <v>1483.0</v>
      </c>
      <c r="D455" s="14">
        <v>1483.0</v>
      </c>
      <c r="E455" s="14">
        <v>1483.0</v>
      </c>
      <c r="F455" s="14">
        <v>1483.0</v>
      </c>
      <c r="G455" s="14">
        <v>1482.0</v>
      </c>
      <c r="H455" s="14">
        <v>1482.0</v>
      </c>
      <c r="I455" s="14">
        <v>1482.0</v>
      </c>
      <c r="J455" s="14">
        <v>1482.0</v>
      </c>
      <c r="K455" s="14">
        <v>1482.0</v>
      </c>
      <c r="L455" s="14">
        <v>1482.0</v>
      </c>
      <c r="M455" s="14">
        <v>1481.0</v>
      </c>
      <c r="N455" s="14">
        <v>1481.0</v>
      </c>
      <c r="O455" s="14">
        <v>1481.0</v>
      </c>
      <c r="P455" s="14">
        <v>1481.0</v>
      </c>
      <c r="Q455" s="14">
        <v>1480.0</v>
      </c>
      <c r="R455" s="14">
        <v>1480.0</v>
      </c>
      <c r="S455" s="14">
        <v>1480.0</v>
      </c>
      <c r="T455" s="14">
        <v>1479.0</v>
      </c>
      <c r="U455" s="14">
        <v>1479.0</v>
      </c>
      <c r="V455" s="14">
        <v>1479.0</v>
      </c>
      <c r="W455" s="14">
        <v>1479.0</v>
      </c>
      <c r="X455" s="14">
        <v>1479.0</v>
      </c>
      <c r="Y455" s="14">
        <v>1479.0</v>
      </c>
      <c r="Z455" s="14">
        <v>1479.0</v>
      </c>
      <c r="AA455" s="14">
        <v>1479.0</v>
      </c>
      <c r="AB455" s="14">
        <v>1479.0</v>
      </c>
      <c r="AC455" s="14">
        <v>1479.0</v>
      </c>
      <c r="AD455" s="14">
        <v>1479.0</v>
      </c>
      <c r="AE455" s="14">
        <v>1478.0</v>
      </c>
      <c r="AF455" s="14">
        <v>1478.0</v>
      </c>
      <c r="AG455" s="14">
        <v>1478.0</v>
      </c>
      <c r="AH455" s="14">
        <v>1478.0</v>
      </c>
      <c r="AI455" s="14">
        <v>1478.0</v>
      </c>
      <c r="AJ455" s="14">
        <v>1477.0</v>
      </c>
      <c r="AK455" s="14">
        <v>1477.0</v>
      </c>
      <c r="AL455" s="14">
        <v>1477.0</v>
      </c>
      <c r="AM455" s="14">
        <v>1476.0</v>
      </c>
      <c r="AN455" s="14">
        <v>1476.0</v>
      </c>
      <c r="AO455" s="14">
        <v>1475.0</v>
      </c>
      <c r="AP455" s="14">
        <v>1475.0</v>
      </c>
      <c r="AQ455" s="14">
        <v>1474.0</v>
      </c>
      <c r="AR455" s="14">
        <v>1473.0</v>
      </c>
      <c r="AS455" s="14">
        <v>1472.0</v>
      </c>
      <c r="AT455" s="14">
        <v>1471.0</v>
      </c>
      <c r="AU455" s="14">
        <v>1470.0</v>
      </c>
      <c r="AV455" s="14">
        <v>1469.0</v>
      </c>
      <c r="AW455" s="14">
        <v>1469.0</v>
      </c>
      <c r="AX455" s="14">
        <v>1468.0</v>
      </c>
      <c r="AY455" s="14">
        <v>1468.0</v>
      </c>
      <c r="AZ455" s="14">
        <v>1467.0</v>
      </c>
      <c r="BA455" s="14">
        <v>1467.0</v>
      </c>
      <c r="BB455" s="14">
        <v>1467.0</v>
      </c>
      <c r="BC455" s="14">
        <v>1467.0</v>
      </c>
      <c r="BD455" s="14">
        <v>1467.0</v>
      </c>
      <c r="BE455" s="14">
        <v>1466.0</v>
      </c>
      <c r="BF455" s="14">
        <v>1466.0</v>
      </c>
      <c r="BG455" s="14">
        <v>1465.0</v>
      </c>
      <c r="BH455" s="14">
        <v>1465.0</v>
      </c>
      <c r="BI455" s="14">
        <v>1464.0</v>
      </c>
      <c r="BJ455" s="14">
        <v>1463.0</v>
      </c>
      <c r="BK455" s="14">
        <v>1461.0</v>
      </c>
      <c r="BL455" s="14">
        <v>1458.0</v>
      </c>
      <c r="BM455" s="14">
        <v>1454.0</v>
      </c>
      <c r="BN455" s="14">
        <v>1449.0</v>
      </c>
      <c r="BO455" s="14">
        <v>1443.0</v>
      </c>
      <c r="BP455" s="14">
        <v>1436.0</v>
      </c>
      <c r="BQ455" s="14">
        <v>1428.0</v>
      </c>
      <c r="BR455" s="14">
        <v>1418.0</v>
      </c>
      <c r="BS455" s="14">
        <v>1405.0</v>
      </c>
      <c r="BT455" s="14">
        <v>1389.0</v>
      </c>
      <c r="BW455" s="2"/>
      <c r="BX455" s="2"/>
      <c r="BY455" s="2"/>
      <c r="BZ455" s="2"/>
      <c r="CA455" s="2"/>
      <c r="CB455" s="2"/>
      <c r="CC455" s="2"/>
      <c r="CD455" s="2"/>
      <c r="CE455" s="2"/>
    </row>
    <row r="456" spans="8:8" s="12" ht="20.0" customFormat="1" customHeight="1">
      <c r="A456" s="15">
        <v>21.0</v>
      </c>
      <c r="B456" s="14">
        <v>1520.0</v>
      </c>
      <c r="C456" s="14">
        <v>1520.0</v>
      </c>
      <c r="D456" s="14">
        <v>1520.0</v>
      </c>
      <c r="E456" s="14">
        <v>1520.0</v>
      </c>
      <c r="F456" s="14">
        <v>1520.0</v>
      </c>
      <c r="G456" s="14">
        <v>1519.0</v>
      </c>
      <c r="H456" s="14">
        <v>1519.0</v>
      </c>
      <c r="I456" s="14">
        <v>1519.0</v>
      </c>
      <c r="J456" s="14">
        <v>1519.0</v>
      </c>
      <c r="K456" s="14">
        <v>1519.0</v>
      </c>
      <c r="L456" s="14">
        <v>1519.0</v>
      </c>
      <c r="M456" s="14">
        <v>1518.0</v>
      </c>
      <c r="N456" s="14">
        <v>1518.0</v>
      </c>
      <c r="O456" s="14">
        <v>1518.0</v>
      </c>
      <c r="P456" s="14">
        <v>1518.0</v>
      </c>
      <c r="Q456" s="14">
        <v>1517.0</v>
      </c>
      <c r="R456" s="14">
        <v>1517.0</v>
      </c>
      <c r="S456" s="14">
        <v>1517.0</v>
      </c>
      <c r="T456" s="14">
        <v>1516.0</v>
      </c>
      <c r="U456" s="14">
        <v>1516.0</v>
      </c>
      <c r="V456" s="14">
        <v>1516.0</v>
      </c>
      <c r="W456" s="14">
        <v>1516.0</v>
      </c>
      <c r="X456" s="14">
        <v>1516.0</v>
      </c>
      <c r="Y456" s="14">
        <v>1516.0</v>
      </c>
      <c r="Z456" s="14">
        <v>1516.0</v>
      </c>
      <c r="AA456" s="14">
        <v>1516.0</v>
      </c>
      <c r="AB456" s="14">
        <v>1516.0</v>
      </c>
      <c r="AC456" s="14">
        <v>1516.0</v>
      </c>
      <c r="AD456" s="14">
        <v>1515.0</v>
      </c>
      <c r="AE456" s="14">
        <v>1515.0</v>
      </c>
      <c r="AF456" s="14">
        <v>1515.0</v>
      </c>
      <c r="AG456" s="14">
        <v>1515.0</v>
      </c>
      <c r="AH456" s="14">
        <v>1515.0</v>
      </c>
      <c r="AI456" s="14">
        <v>1514.0</v>
      </c>
      <c r="AJ456" s="14">
        <v>1514.0</v>
      </c>
      <c r="AK456" s="14">
        <v>1514.0</v>
      </c>
      <c r="AL456" s="14">
        <v>1513.0</v>
      </c>
      <c r="AM456" s="14">
        <v>1513.0</v>
      </c>
      <c r="AN456" s="14">
        <v>1513.0</v>
      </c>
      <c r="AO456" s="14">
        <v>1512.0</v>
      </c>
      <c r="AP456" s="14">
        <v>1511.0</v>
      </c>
      <c r="AQ456" s="14">
        <v>1511.0</v>
      </c>
      <c r="AR456" s="14">
        <v>1510.0</v>
      </c>
      <c r="AS456" s="14">
        <v>1509.0</v>
      </c>
      <c r="AT456" s="14">
        <v>1508.0</v>
      </c>
      <c r="AU456" s="14">
        <v>1507.0</v>
      </c>
      <c r="AV456" s="14">
        <v>1506.0</v>
      </c>
      <c r="AW456" s="14">
        <v>1505.0</v>
      </c>
      <c r="AX456" s="14">
        <v>1505.0</v>
      </c>
      <c r="AY456" s="14">
        <v>1504.0</v>
      </c>
      <c r="AZ456" s="14">
        <v>1504.0</v>
      </c>
      <c r="BA456" s="14">
        <v>1504.0</v>
      </c>
      <c r="BB456" s="14">
        <v>1504.0</v>
      </c>
      <c r="BC456" s="14">
        <v>1503.0</v>
      </c>
      <c r="BD456" s="14">
        <v>1503.0</v>
      </c>
      <c r="BE456" s="14">
        <v>1503.0</v>
      </c>
      <c r="BF456" s="14">
        <v>1503.0</v>
      </c>
      <c r="BG456" s="14">
        <v>1502.0</v>
      </c>
      <c r="BH456" s="14">
        <v>1501.0</v>
      </c>
      <c r="BI456" s="14">
        <v>1501.0</v>
      </c>
      <c r="BJ456" s="14">
        <v>1500.0</v>
      </c>
      <c r="BK456" s="14">
        <v>1498.0</v>
      </c>
      <c r="BL456" s="14">
        <v>1494.0</v>
      </c>
      <c r="BM456" s="14">
        <v>1490.0</v>
      </c>
      <c r="BN456" s="14">
        <v>1485.0</v>
      </c>
      <c r="BO456" s="14">
        <v>1479.0</v>
      </c>
      <c r="BP456" s="14">
        <v>1472.0</v>
      </c>
      <c r="BQ456" s="14">
        <v>1464.0</v>
      </c>
      <c r="BR456" s="14">
        <v>1453.0</v>
      </c>
      <c r="BS456" s="14">
        <v>1440.0</v>
      </c>
      <c r="BT456" s="14">
        <v>1424.0</v>
      </c>
      <c r="BW456" s="2"/>
      <c r="BX456" s="2"/>
      <c r="BY456" s="2"/>
      <c r="BZ456" s="2"/>
      <c r="CA456" s="2"/>
      <c r="CB456" s="2"/>
      <c r="CC456" s="2"/>
      <c r="CD456" s="2"/>
      <c r="CE456" s="2"/>
    </row>
    <row r="457" spans="8:8" s="12" ht="20.0" customFormat="1" customHeight="1">
      <c r="A457" s="15">
        <v>22.0</v>
      </c>
      <c r="B457" s="14">
        <v>1558.0</v>
      </c>
      <c r="C457" s="14">
        <v>1558.0</v>
      </c>
      <c r="D457" s="14">
        <v>1558.0</v>
      </c>
      <c r="E457" s="14">
        <v>1558.0</v>
      </c>
      <c r="F457" s="14">
        <v>1558.0</v>
      </c>
      <c r="G457" s="14">
        <v>1557.0</v>
      </c>
      <c r="H457" s="14">
        <v>1557.0</v>
      </c>
      <c r="I457" s="14">
        <v>1557.0</v>
      </c>
      <c r="J457" s="14">
        <v>1557.0</v>
      </c>
      <c r="K457" s="14">
        <v>1557.0</v>
      </c>
      <c r="L457" s="14">
        <v>1557.0</v>
      </c>
      <c r="M457" s="14">
        <v>1556.0</v>
      </c>
      <c r="N457" s="14">
        <v>1556.0</v>
      </c>
      <c r="O457" s="14">
        <v>1556.0</v>
      </c>
      <c r="P457" s="14">
        <v>1556.0</v>
      </c>
      <c r="Q457" s="14">
        <v>1555.0</v>
      </c>
      <c r="R457" s="14">
        <v>1555.0</v>
      </c>
      <c r="S457" s="14">
        <v>1555.0</v>
      </c>
      <c r="T457" s="14">
        <v>1554.0</v>
      </c>
      <c r="U457" s="14">
        <v>1554.0</v>
      </c>
      <c r="V457" s="14">
        <v>1554.0</v>
      </c>
      <c r="W457" s="14">
        <v>1554.0</v>
      </c>
      <c r="X457" s="14">
        <v>1554.0</v>
      </c>
      <c r="Y457" s="14">
        <v>1554.0</v>
      </c>
      <c r="Z457" s="14">
        <v>1554.0</v>
      </c>
      <c r="AA457" s="14">
        <v>1554.0</v>
      </c>
      <c r="AB457" s="14">
        <v>1554.0</v>
      </c>
      <c r="AC457" s="14">
        <v>1554.0</v>
      </c>
      <c r="AD457" s="14">
        <v>1553.0</v>
      </c>
      <c r="AE457" s="14">
        <v>1553.0</v>
      </c>
      <c r="AF457" s="14">
        <v>1553.0</v>
      </c>
      <c r="AG457" s="14">
        <v>1553.0</v>
      </c>
      <c r="AH457" s="14">
        <v>1553.0</v>
      </c>
      <c r="AI457" s="14">
        <v>1552.0</v>
      </c>
      <c r="AJ457" s="14">
        <v>1552.0</v>
      </c>
      <c r="AK457" s="14">
        <v>1552.0</v>
      </c>
      <c r="AL457" s="14">
        <v>1551.0</v>
      </c>
      <c r="AM457" s="14">
        <v>1551.0</v>
      </c>
      <c r="AN457" s="14">
        <v>1550.0</v>
      </c>
      <c r="AO457" s="14">
        <v>1550.0</v>
      </c>
      <c r="AP457" s="14">
        <v>1549.0</v>
      </c>
      <c r="AQ457" s="14">
        <v>1548.0</v>
      </c>
      <c r="AR457" s="14">
        <v>1547.0</v>
      </c>
      <c r="AS457" s="14">
        <v>1546.0</v>
      </c>
      <c r="AT457" s="14">
        <v>1545.0</v>
      </c>
      <c r="AU457" s="14">
        <v>1544.0</v>
      </c>
      <c r="AV457" s="14">
        <v>1544.0</v>
      </c>
      <c r="AW457" s="14">
        <v>1543.0</v>
      </c>
      <c r="AX457" s="14">
        <v>1542.0</v>
      </c>
      <c r="AY457" s="14">
        <v>1542.0</v>
      </c>
      <c r="AZ457" s="14">
        <v>1542.0</v>
      </c>
      <c r="BA457" s="14">
        <v>1541.0</v>
      </c>
      <c r="BB457" s="14">
        <v>1541.0</v>
      </c>
      <c r="BC457" s="14">
        <v>1541.0</v>
      </c>
      <c r="BD457" s="14">
        <v>1541.0</v>
      </c>
      <c r="BE457" s="14">
        <v>1540.0</v>
      </c>
      <c r="BF457" s="14">
        <v>1540.0</v>
      </c>
      <c r="BG457" s="14">
        <v>1540.0</v>
      </c>
      <c r="BH457" s="14">
        <v>1539.0</v>
      </c>
      <c r="BI457" s="14">
        <v>1538.0</v>
      </c>
      <c r="BJ457" s="14">
        <v>1537.0</v>
      </c>
      <c r="BK457" s="14">
        <v>1535.0</v>
      </c>
      <c r="BL457" s="14">
        <v>1532.0</v>
      </c>
      <c r="BM457" s="14">
        <v>1527.0</v>
      </c>
      <c r="BN457" s="14">
        <v>1522.0</v>
      </c>
      <c r="BO457" s="14">
        <v>1516.0</v>
      </c>
      <c r="BP457" s="14">
        <v>1509.0</v>
      </c>
      <c r="BQ457" s="14">
        <v>1500.0</v>
      </c>
      <c r="BR457" s="14">
        <v>1490.0</v>
      </c>
      <c r="BS457" s="14">
        <v>1476.0</v>
      </c>
      <c r="BT457" s="14">
        <v>1459.0</v>
      </c>
      <c r="BW457" s="2"/>
      <c r="BX457" s="2"/>
      <c r="BY457" s="2"/>
      <c r="BZ457" s="2"/>
      <c r="CA457" s="2"/>
      <c r="CB457" s="2"/>
      <c r="CC457" s="2"/>
      <c r="CD457" s="2"/>
      <c r="CE457" s="2"/>
    </row>
    <row r="458" spans="8:8" s="12" ht="20.0" customFormat="1" customHeight="1">
      <c r="A458" s="15">
        <v>23.0</v>
      </c>
      <c r="B458" s="14">
        <v>1597.0</v>
      </c>
      <c r="C458" s="14">
        <v>1597.0</v>
      </c>
      <c r="D458" s="14">
        <v>1597.0</v>
      </c>
      <c r="E458" s="14">
        <v>1597.0</v>
      </c>
      <c r="F458" s="14">
        <v>1596.0</v>
      </c>
      <c r="G458" s="14">
        <v>1596.0</v>
      </c>
      <c r="H458" s="14">
        <v>1596.0</v>
      </c>
      <c r="I458" s="14">
        <v>1596.0</v>
      </c>
      <c r="J458" s="14">
        <v>1596.0</v>
      </c>
      <c r="K458" s="14">
        <v>1596.0</v>
      </c>
      <c r="L458" s="14">
        <v>1595.0</v>
      </c>
      <c r="M458" s="14">
        <v>1595.0</v>
      </c>
      <c r="N458" s="14">
        <v>1595.0</v>
      </c>
      <c r="O458" s="14">
        <v>1595.0</v>
      </c>
      <c r="P458" s="14">
        <v>1594.0</v>
      </c>
      <c r="Q458" s="14">
        <v>1594.0</v>
      </c>
      <c r="R458" s="14">
        <v>1594.0</v>
      </c>
      <c r="S458" s="14">
        <v>1593.0</v>
      </c>
      <c r="T458" s="14">
        <v>1593.0</v>
      </c>
      <c r="U458" s="14">
        <v>1593.0</v>
      </c>
      <c r="V458" s="14">
        <v>1593.0</v>
      </c>
      <c r="W458" s="14">
        <v>1593.0</v>
      </c>
      <c r="X458" s="14">
        <v>1593.0</v>
      </c>
      <c r="Y458" s="14">
        <v>1593.0</v>
      </c>
      <c r="Z458" s="14">
        <v>1593.0</v>
      </c>
      <c r="AA458" s="14">
        <v>1593.0</v>
      </c>
      <c r="AB458" s="14">
        <v>1592.0</v>
      </c>
      <c r="AC458" s="14">
        <v>1592.0</v>
      </c>
      <c r="AD458" s="14">
        <v>1592.0</v>
      </c>
      <c r="AE458" s="14">
        <v>1592.0</v>
      </c>
      <c r="AF458" s="14">
        <v>1592.0</v>
      </c>
      <c r="AG458" s="14">
        <v>1592.0</v>
      </c>
      <c r="AH458" s="14">
        <v>1591.0</v>
      </c>
      <c r="AI458" s="14">
        <v>1591.0</v>
      </c>
      <c r="AJ458" s="14">
        <v>1591.0</v>
      </c>
      <c r="AK458" s="14">
        <v>1590.0</v>
      </c>
      <c r="AL458" s="14">
        <v>1590.0</v>
      </c>
      <c r="AM458" s="14">
        <v>1590.0</v>
      </c>
      <c r="AN458" s="14">
        <v>1589.0</v>
      </c>
      <c r="AO458" s="14">
        <v>1589.0</v>
      </c>
      <c r="AP458" s="14">
        <v>1588.0</v>
      </c>
      <c r="AQ458" s="14">
        <v>1587.0</v>
      </c>
      <c r="AR458" s="14">
        <v>1586.0</v>
      </c>
      <c r="AS458" s="14">
        <v>1585.0</v>
      </c>
      <c r="AT458" s="14">
        <v>1584.0</v>
      </c>
      <c r="AU458" s="14">
        <v>1583.0</v>
      </c>
      <c r="AV458" s="14">
        <v>1582.0</v>
      </c>
      <c r="AW458" s="14">
        <v>1581.0</v>
      </c>
      <c r="AX458" s="14">
        <v>1581.0</v>
      </c>
      <c r="AY458" s="14">
        <v>1580.0</v>
      </c>
      <c r="AZ458" s="14">
        <v>1580.0</v>
      </c>
      <c r="BA458" s="14">
        <v>1580.0</v>
      </c>
      <c r="BB458" s="14">
        <v>1580.0</v>
      </c>
      <c r="BC458" s="14">
        <v>1580.0</v>
      </c>
      <c r="BD458" s="14">
        <v>1579.0</v>
      </c>
      <c r="BE458" s="14">
        <v>1579.0</v>
      </c>
      <c r="BF458" s="14">
        <v>1579.0</v>
      </c>
      <c r="BG458" s="14">
        <v>1578.0</v>
      </c>
      <c r="BH458" s="14">
        <v>1577.0</v>
      </c>
      <c r="BI458" s="14">
        <v>1577.0</v>
      </c>
      <c r="BJ458" s="14">
        <v>1576.0</v>
      </c>
      <c r="BK458" s="14">
        <v>1573.0</v>
      </c>
      <c r="BL458" s="14">
        <v>1570.0</v>
      </c>
      <c r="BM458" s="14">
        <v>1566.0</v>
      </c>
      <c r="BN458" s="14">
        <v>1560.0</v>
      </c>
      <c r="BO458" s="14">
        <v>1554.0</v>
      </c>
      <c r="BP458" s="14">
        <v>1547.0</v>
      </c>
      <c r="BQ458" s="14">
        <v>1538.0</v>
      </c>
      <c r="BR458" s="14">
        <v>1527.0</v>
      </c>
      <c r="BS458" s="14">
        <v>1513.0</v>
      </c>
      <c r="BT458" s="14">
        <v>1496.0</v>
      </c>
      <c r="BW458" s="2"/>
      <c r="BX458" s="2"/>
      <c r="BY458" s="2"/>
      <c r="BZ458" s="2"/>
      <c r="CA458" s="2"/>
      <c r="CB458" s="2"/>
      <c r="CC458" s="2"/>
      <c r="CD458" s="2"/>
      <c r="CE458" s="2"/>
    </row>
    <row r="459" spans="8:8" s="12" ht="20.0" customFormat="1" customHeight="1">
      <c r="A459" s="15">
        <v>24.0</v>
      </c>
      <c r="B459" s="14">
        <v>1637.0</v>
      </c>
      <c r="C459" s="14">
        <v>1637.0</v>
      </c>
      <c r="D459" s="14">
        <v>1637.0</v>
      </c>
      <c r="E459" s="14">
        <v>1636.0</v>
      </c>
      <c r="F459" s="14">
        <v>1636.0</v>
      </c>
      <c r="G459" s="14">
        <v>1636.0</v>
      </c>
      <c r="H459" s="14">
        <v>1636.0</v>
      </c>
      <c r="I459" s="14">
        <v>1636.0</v>
      </c>
      <c r="J459" s="14">
        <v>1636.0</v>
      </c>
      <c r="K459" s="14">
        <v>1636.0</v>
      </c>
      <c r="L459" s="14">
        <v>1635.0</v>
      </c>
      <c r="M459" s="14">
        <v>1635.0</v>
      </c>
      <c r="N459" s="14">
        <v>1635.0</v>
      </c>
      <c r="O459" s="14">
        <v>1635.0</v>
      </c>
      <c r="P459" s="14">
        <v>1634.0</v>
      </c>
      <c r="Q459" s="14">
        <v>1634.0</v>
      </c>
      <c r="R459" s="14">
        <v>1634.0</v>
      </c>
      <c r="S459" s="14">
        <v>1633.0</v>
      </c>
      <c r="T459" s="14">
        <v>1633.0</v>
      </c>
      <c r="U459" s="14">
        <v>1633.0</v>
      </c>
      <c r="V459" s="14">
        <v>1633.0</v>
      </c>
      <c r="W459" s="14">
        <v>1633.0</v>
      </c>
      <c r="X459" s="14">
        <v>1633.0</v>
      </c>
      <c r="Y459" s="14">
        <v>1632.0</v>
      </c>
      <c r="Z459" s="14">
        <v>1632.0</v>
      </c>
      <c r="AA459" s="14">
        <v>1632.0</v>
      </c>
      <c r="AB459" s="14">
        <v>1632.0</v>
      </c>
      <c r="AC459" s="14">
        <v>1632.0</v>
      </c>
      <c r="AD459" s="14">
        <v>1632.0</v>
      </c>
      <c r="AE459" s="14">
        <v>1632.0</v>
      </c>
      <c r="AF459" s="14">
        <v>1632.0</v>
      </c>
      <c r="AG459" s="14">
        <v>1631.0</v>
      </c>
      <c r="AH459" s="14">
        <v>1631.0</v>
      </c>
      <c r="AI459" s="14">
        <v>1631.0</v>
      </c>
      <c r="AJ459" s="14">
        <v>1631.0</v>
      </c>
      <c r="AK459" s="14">
        <v>1630.0</v>
      </c>
      <c r="AL459" s="14">
        <v>1630.0</v>
      </c>
      <c r="AM459" s="14">
        <v>1629.0</v>
      </c>
      <c r="AN459" s="14">
        <v>1629.0</v>
      </c>
      <c r="AO459" s="14">
        <v>1628.0</v>
      </c>
      <c r="AP459" s="14">
        <v>1628.0</v>
      </c>
      <c r="AQ459" s="14">
        <v>1627.0</v>
      </c>
      <c r="AR459" s="14">
        <v>1626.0</v>
      </c>
      <c r="AS459" s="14">
        <v>1625.0</v>
      </c>
      <c r="AT459" s="14">
        <v>1624.0</v>
      </c>
      <c r="AU459" s="14">
        <v>1623.0</v>
      </c>
      <c r="AV459" s="14">
        <v>1622.0</v>
      </c>
      <c r="AW459" s="14">
        <v>1621.0</v>
      </c>
      <c r="AX459" s="14">
        <v>1620.0</v>
      </c>
      <c r="AY459" s="14">
        <v>1620.0</v>
      </c>
      <c r="AZ459" s="14">
        <v>1620.0</v>
      </c>
      <c r="BA459" s="14">
        <v>1620.0</v>
      </c>
      <c r="BB459" s="14">
        <v>1619.0</v>
      </c>
      <c r="BC459" s="14">
        <v>1619.0</v>
      </c>
      <c r="BD459" s="14">
        <v>1619.0</v>
      </c>
      <c r="BE459" s="14">
        <v>1618.0</v>
      </c>
      <c r="BF459" s="14">
        <v>1618.0</v>
      </c>
      <c r="BG459" s="14">
        <v>1618.0</v>
      </c>
      <c r="BH459" s="14">
        <v>1617.0</v>
      </c>
      <c r="BI459" s="14">
        <v>1616.0</v>
      </c>
      <c r="BJ459" s="14">
        <v>1615.0</v>
      </c>
      <c r="BK459" s="14">
        <v>1613.0</v>
      </c>
      <c r="BL459" s="14">
        <v>1609.0</v>
      </c>
      <c r="BM459" s="14">
        <v>1605.0</v>
      </c>
      <c r="BN459" s="14">
        <v>1599.0</v>
      </c>
      <c r="BO459" s="14">
        <v>1593.0</v>
      </c>
      <c r="BP459" s="14">
        <v>1585.0</v>
      </c>
      <c r="BQ459" s="14">
        <v>1576.0</v>
      </c>
      <c r="BR459" s="14">
        <v>1565.0</v>
      </c>
      <c r="BS459" s="14">
        <v>1551.0</v>
      </c>
      <c r="BT459" s="14">
        <v>1533.0</v>
      </c>
      <c r="BW459" s="2"/>
      <c r="BX459" s="2"/>
      <c r="BY459" s="2"/>
      <c r="BZ459" s="2"/>
      <c r="CA459" s="2"/>
      <c r="CB459" s="2"/>
      <c r="CC459" s="2"/>
      <c r="CD459" s="2"/>
      <c r="CE459" s="2"/>
    </row>
    <row r="460" spans="8:8" s="12" ht="20.0" customFormat="1" customHeight="1">
      <c r="A460" s="15">
        <v>25.0</v>
      </c>
      <c r="B460" s="14">
        <v>1677.0</v>
      </c>
      <c r="C460" s="14">
        <v>1677.0</v>
      </c>
      <c r="D460" s="14">
        <v>1677.0</v>
      </c>
      <c r="E460" s="14">
        <v>1677.0</v>
      </c>
      <c r="F460" s="14">
        <v>1677.0</v>
      </c>
      <c r="G460" s="14">
        <v>1677.0</v>
      </c>
      <c r="H460" s="14">
        <v>1677.0</v>
      </c>
      <c r="I460" s="14">
        <v>1677.0</v>
      </c>
      <c r="J460" s="14">
        <v>1677.0</v>
      </c>
      <c r="K460" s="14">
        <v>1676.0</v>
      </c>
      <c r="L460" s="14">
        <v>1676.0</v>
      </c>
      <c r="M460" s="14">
        <v>1676.0</v>
      </c>
      <c r="N460" s="14">
        <v>1676.0</v>
      </c>
      <c r="O460" s="14">
        <v>1675.0</v>
      </c>
      <c r="P460" s="14">
        <v>1675.0</v>
      </c>
      <c r="Q460" s="14">
        <v>1675.0</v>
      </c>
      <c r="R460" s="14">
        <v>1674.0</v>
      </c>
      <c r="S460" s="14">
        <v>1674.0</v>
      </c>
      <c r="T460" s="14">
        <v>1674.0</v>
      </c>
      <c r="U460" s="14">
        <v>1674.0</v>
      </c>
      <c r="V460" s="14">
        <v>1674.0</v>
      </c>
      <c r="W460" s="14">
        <v>1673.0</v>
      </c>
      <c r="X460" s="14">
        <v>1673.0</v>
      </c>
      <c r="Y460" s="14">
        <v>1673.0</v>
      </c>
      <c r="Z460" s="14">
        <v>1673.0</v>
      </c>
      <c r="AA460" s="14">
        <v>1673.0</v>
      </c>
      <c r="AB460" s="14">
        <v>1673.0</v>
      </c>
      <c r="AC460" s="14">
        <v>1673.0</v>
      </c>
      <c r="AD460" s="14">
        <v>1673.0</v>
      </c>
      <c r="AE460" s="14">
        <v>1673.0</v>
      </c>
      <c r="AF460" s="14">
        <v>1672.0</v>
      </c>
      <c r="AG460" s="14">
        <v>1672.0</v>
      </c>
      <c r="AH460" s="14">
        <v>1672.0</v>
      </c>
      <c r="AI460" s="14">
        <v>1672.0</v>
      </c>
      <c r="AJ460" s="14">
        <v>1671.0</v>
      </c>
      <c r="AK460" s="14">
        <v>1671.0</v>
      </c>
      <c r="AL460" s="14">
        <v>1671.0</v>
      </c>
      <c r="AM460" s="14">
        <v>1670.0</v>
      </c>
      <c r="AN460" s="14">
        <v>1670.0</v>
      </c>
      <c r="AO460" s="14">
        <v>1669.0</v>
      </c>
      <c r="AP460" s="14">
        <v>1668.0</v>
      </c>
      <c r="AQ460" s="14">
        <v>1667.0</v>
      </c>
      <c r="AR460" s="14">
        <v>1666.0</v>
      </c>
      <c r="AS460" s="14">
        <v>1665.0</v>
      </c>
      <c r="AT460" s="14">
        <v>1664.0</v>
      </c>
      <c r="AU460" s="14">
        <v>1663.0</v>
      </c>
      <c r="AV460" s="14">
        <v>1662.0</v>
      </c>
      <c r="AW460" s="14">
        <v>1661.0</v>
      </c>
      <c r="AX460" s="14">
        <v>1661.0</v>
      </c>
      <c r="AY460" s="14">
        <v>1660.0</v>
      </c>
      <c r="AZ460" s="14">
        <v>1660.0</v>
      </c>
      <c r="BA460" s="14">
        <v>1660.0</v>
      </c>
      <c r="BB460" s="14">
        <v>1660.0</v>
      </c>
      <c r="BC460" s="14">
        <v>1660.0</v>
      </c>
      <c r="BD460" s="14">
        <v>1659.0</v>
      </c>
      <c r="BE460" s="14">
        <v>1659.0</v>
      </c>
      <c r="BF460" s="14">
        <v>1659.0</v>
      </c>
      <c r="BG460" s="14">
        <v>1658.0</v>
      </c>
      <c r="BH460" s="14">
        <v>1657.0</v>
      </c>
      <c r="BI460" s="14">
        <v>1656.0</v>
      </c>
      <c r="BJ460" s="14">
        <v>1655.0</v>
      </c>
      <c r="BK460" s="14">
        <v>1653.0</v>
      </c>
      <c r="BL460" s="14">
        <v>1649.0</v>
      </c>
      <c r="BM460" s="14">
        <v>1645.0</v>
      </c>
      <c r="BN460" s="14">
        <v>1639.0</v>
      </c>
      <c r="BO460" s="14">
        <v>1633.0</v>
      </c>
      <c r="BP460" s="14">
        <v>1625.0</v>
      </c>
      <c r="BQ460" s="14">
        <v>1616.0</v>
      </c>
      <c r="BR460" s="14">
        <v>1604.0</v>
      </c>
      <c r="BS460" s="14">
        <v>1590.0</v>
      </c>
      <c r="BT460" s="14">
        <v>1571.0</v>
      </c>
      <c r="BW460" s="2"/>
      <c r="BX460" s="2"/>
      <c r="BY460" s="2"/>
      <c r="BZ460" s="2"/>
      <c r="CA460" s="2"/>
      <c r="CB460" s="2"/>
      <c r="CC460" s="2"/>
      <c r="CD460" s="2"/>
      <c r="CE460" s="2"/>
    </row>
    <row r="461" spans="8:8" s="12" ht="20.0" customFormat="1" customHeight="1">
      <c r="A461" s="15">
        <v>26.0</v>
      </c>
      <c r="B461" s="14">
        <v>1719.0</v>
      </c>
      <c r="C461" s="14">
        <v>1719.0</v>
      </c>
      <c r="D461" s="14">
        <v>1719.0</v>
      </c>
      <c r="E461" s="14">
        <v>1719.0</v>
      </c>
      <c r="F461" s="14">
        <v>1719.0</v>
      </c>
      <c r="G461" s="14">
        <v>1719.0</v>
      </c>
      <c r="H461" s="14">
        <v>1719.0</v>
      </c>
      <c r="I461" s="14">
        <v>1719.0</v>
      </c>
      <c r="J461" s="14">
        <v>1719.0</v>
      </c>
      <c r="K461" s="14">
        <v>1718.0</v>
      </c>
      <c r="L461" s="14">
        <v>1718.0</v>
      </c>
      <c r="M461" s="14">
        <v>1718.0</v>
      </c>
      <c r="N461" s="14">
        <v>1718.0</v>
      </c>
      <c r="O461" s="14">
        <v>1717.0</v>
      </c>
      <c r="P461" s="14">
        <v>1717.0</v>
      </c>
      <c r="Q461" s="14">
        <v>1717.0</v>
      </c>
      <c r="R461" s="14">
        <v>1716.0</v>
      </c>
      <c r="S461" s="14">
        <v>1716.0</v>
      </c>
      <c r="T461" s="14">
        <v>1716.0</v>
      </c>
      <c r="U461" s="14">
        <v>1715.0</v>
      </c>
      <c r="V461" s="14">
        <v>1715.0</v>
      </c>
      <c r="W461" s="14">
        <v>1715.0</v>
      </c>
      <c r="X461" s="14">
        <v>1715.0</v>
      </c>
      <c r="Y461" s="14">
        <v>1715.0</v>
      </c>
      <c r="Z461" s="14">
        <v>1715.0</v>
      </c>
      <c r="AA461" s="14">
        <v>1715.0</v>
      </c>
      <c r="AB461" s="14">
        <v>1715.0</v>
      </c>
      <c r="AC461" s="14">
        <v>1715.0</v>
      </c>
      <c r="AD461" s="14">
        <v>1715.0</v>
      </c>
      <c r="AE461" s="14">
        <v>1714.0</v>
      </c>
      <c r="AF461" s="14">
        <v>1714.0</v>
      </c>
      <c r="AG461" s="14">
        <v>1714.0</v>
      </c>
      <c r="AH461" s="14">
        <v>1714.0</v>
      </c>
      <c r="AI461" s="14">
        <v>1713.0</v>
      </c>
      <c r="AJ461" s="14">
        <v>1713.0</v>
      </c>
      <c r="AK461" s="14">
        <v>1713.0</v>
      </c>
      <c r="AL461" s="14">
        <v>1712.0</v>
      </c>
      <c r="AM461" s="14">
        <v>1712.0</v>
      </c>
      <c r="AN461" s="14">
        <v>1711.0</v>
      </c>
      <c r="AO461" s="14">
        <v>1711.0</v>
      </c>
      <c r="AP461" s="14">
        <v>1710.0</v>
      </c>
      <c r="AQ461" s="14">
        <v>1709.0</v>
      </c>
      <c r="AR461" s="14">
        <v>1708.0</v>
      </c>
      <c r="AS461" s="14">
        <v>1707.0</v>
      </c>
      <c r="AT461" s="14">
        <v>1706.0</v>
      </c>
      <c r="AU461" s="14">
        <v>1705.0</v>
      </c>
      <c r="AV461" s="14">
        <v>1704.0</v>
      </c>
      <c r="AW461" s="14">
        <v>1703.0</v>
      </c>
      <c r="AX461" s="14">
        <v>1702.0</v>
      </c>
      <c r="AY461" s="14">
        <v>1702.0</v>
      </c>
      <c r="AZ461" s="14">
        <v>1702.0</v>
      </c>
      <c r="BA461" s="14">
        <v>1701.0</v>
      </c>
      <c r="BB461" s="14">
        <v>1701.0</v>
      </c>
      <c r="BC461" s="14">
        <v>1701.0</v>
      </c>
      <c r="BD461" s="14">
        <v>1701.0</v>
      </c>
      <c r="BE461" s="14">
        <v>1700.0</v>
      </c>
      <c r="BF461" s="14">
        <v>1700.0</v>
      </c>
      <c r="BG461" s="14">
        <v>1699.0</v>
      </c>
      <c r="BH461" s="14">
        <v>1699.0</v>
      </c>
      <c r="BI461" s="14">
        <v>1698.0</v>
      </c>
      <c r="BJ461" s="14">
        <v>1697.0</v>
      </c>
      <c r="BK461" s="14">
        <v>1694.0</v>
      </c>
      <c r="BL461" s="14">
        <v>1690.0</v>
      </c>
      <c r="BM461" s="14">
        <v>1686.0</v>
      </c>
      <c r="BN461" s="14">
        <v>1680.0</v>
      </c>
      <c r="BO461" s="14">
        <v>1674.0</v>
      </c>
      <c r="BP461" s="14">
        <v>1666.0</v>
      </c>
      <c r="BQ461" s="14">
        <v>1656.0</v>
      </c>
      <c r="BR461" s="14">
        <v>1644.0</v>
      </c>
      <c r="BS461" s="14">
        <v>1629.0</v>
      </c>
      <c r="BT461" s="14">
        <v>1610.0</v>
      </c>
      <c r="BW461" s="2"/>
      <c r="BX461" s="2"/>
      <c r="BY461" s="2"/>
      <c r="BZ461" s="2"/>
      <c r="CA461" s="2"/>
      <c r="CB461" s="2"/>
      <c r="CC461" s="2"/>
      <c r="CD461" s="2"/>
      <c r="CE461" s="2"/>
    </row>
    <row r="462" spans="8:8" s="12" ht="20.0" customFormat="1" customHeight="1">
      <c r="A462" s="15">
        <v>27.0</v>
      </c>
      <c r="B462" s="14">
        <v>1762.0</v>
      </c>
      <c r="C462" s="14">
        <v>1762.0</v>
      </c>
      <c r="D462" s="14">
        <v>1762.0</v>
      </c>
      <c r="E462" s="14">
        <v>1762.0</v>
      </c>
      <c r="F462" s="14">
        <v>1762.0</v>
      </c>
      <c r="G462" s="14">
        <v>1762.0</v>
      </c>
      <c r="H462" s="14">
        <v>1762.0</v>
      </c>
      <c r="I462" s="14">
        <v>1762.0</v>
      </c>
      <c r="J462" s="14">
        <v>1762.0</v>
      </c>
      <c r="K462" s="14">
        <v>1761.0</v>
      </c>
      <c r="L462" s="14">
        <v>1761.0</v>
      </c>
      <c r="M462" s="14">
        <v>1761.0</v>
      </c>
      <c r="N462" s="14">
        <v>1761.0</v>
      </c>
      <c r="O462" s="14">
        <v>1760.0</v>
      </c>
      <c r="P462" s="14">
        <v>1760.0</v>
      </c>
      <c r="Q462" s="14">
        <v>1760.0</v>
      </c>
      <c r="R462" s="14">
        <v>1759.0</v>
      </c>
      <c r="S462" s="14">
        <v>1759.0</v>
      </c>
      <c r="T462" s="14">
        <v>1758.0</v>
      </c>
      <c r="U462" s="14">
        <v>1758.0</v>
      </c>
      <c r="V462" s="14">
        <v>1758.0</v>
      </c>
      <c r="W462" s="14">
        <v>1758.0</v>
      </c>
      <c r="X462" s="14">
        <v>1758.0</v>
      </c>
      <c r="Y462" s="14">
        <v>1758.0</v>
      </c>
      <c r="Z462" s="14">
        <v>1758.0</v>
      </c>
      <c r="AA462" s="14">
        <v>1758.0</v>
      </c>
      <c r="AB462" s="14">
        <v>1758.0</v>
      </c>
      <c r="AC462" s="14">
        <v>1758.0</v>
      </c>
      <c r="AD462" s="14">
        <v>1758.0</v>
      </c>
      <c r="AE462" s="14">
        <v>1757.0</v>
      </c>
      <c r="AF462" s="14">
        <v>1757.0</v>
      </c>
      <c r="AG462" s="14">
        <v>1757.0</v>
      </c>
      <c r="AH462" s="14">
        <v>1757.0</v>
      </c>
      <c r="AI462" s="14">
        <v>1756.0</v>
      </c>
      <c r="AJ462" s="14">
        <v>1756.0</v>
      </c>
      <c r="AK462" s="14">
        <v>1756.0</v>
      </c>
      <c r="AL462" s="14">
        <v>1755.0</v>
      </c>
      <c r="AM462" s="14">
        <v>1755.0</v>
      </c>
      <c r="AN462" s="14">
        <v>1754.0</v>
      </c>
      <c r="AO462" s="14">
        <v>1753.0</v>
      </c>
      <c r="AP462" s="14">
        <v>1753.0</v>
      </c>
      <c r="AQ462" s="14">
        <v>1752.0</v>
      </c>
      <c r="AR462" s="14">
        <v>1751.0</v>
      </c>
      <c r="AS462" s="14">
        <v>1750.0</v>
      </c>
      <c r="AT462" s="14">
        <v>1748.0</v>
      </c>
      <c r="AU462" s="14">
        <v>1747.0</v>
      </c>
      <c r="AV462" s="14">
        <v>1746.0</v>
      </c>
      <c r="AW462" s="14">
        <v>1746.0</v>
      </c>
      <c r="AX462" s="14">
        <v>1745.0</v>
      </c>
      <c r="AY462" s="14">
        <v>1745.0</v>
      </c>
      <c r="AZ462" s="14">
        <v>1744.0</v>
      </c>
      <c r="BA462" s="14">
        <v>1744.0</v>
      </c>
      <c r="BB462" s="14">
        <v>1744.0</v>
      </c>
      <c r="BC462" s="14">
        <v>1744.0</v>
      </c>
      <c r="BD462" s="14">
        <v>1743.0</v>
      </c>
      <c r="BE462" s="14">
        <v>1743.0</v>
      </c>
      <c r="BF462" s="14">
        <v>1742.0</v>
      </c>
      <c r="BG462" s="14">
        <v>1742.0</v>
      </c>
      <c r="BH462" s="14">
        <v>1741.0</v>
      </c>
      <c r="BI462" s="14">
        <v>1740.0</v>
      </c>
      <c r="BJ462" s="14">
        <v>1739.0</v>
      </c>
      <c r="BK462" s="14">
        <v>1737.0</v>
      </c>
      <c r="BL462" s="14">
        <v>1733.0</v>
      </c>
      <c r="BM462" s="14">
        <v>1728.0</v>
      </c>
      <c r="BN462" s="14">
        <v>1722.0</v>
      </c>
      <c r="BO462" s="14">
        <v>1716.0</v>
      </c>
      <c r="BP462" s="14">
        <v>1707.0</v>
      </c>
      <c r="BQ462" s="14">
        <v>1697.0</v>
      </c>
      <c r="BR462" s="14">
        <v>1685.0</v>
      </c>
      <c r="BS462" s="14">
        <v>1670.0</v>
      </c>
      <c r="BT462" s="14">
        <v>1651.0</v>
      </c>
      <c r="BW462" s="2"/>
      <c r="BX462" s="2"/>
      <c r="BY462" s="2"/>
      <c r="BZ462" s="2"/>
      <c r="CA462" s="2"/>
      <c r="CB462" s="2"/>
      <c r="CC462" s="2"/>
      <c r="CD462" s="2"/>
      <c r="CE462" s="2"/>
    </row>
    <row r="463" spans="8:8" s="12" ht="20.0" customFormat="1" customHeight="1">
      <c r="A463" s="15">
        <v>28.0</v>
      </c>
      <c r="B463" s="14">
        <v>1806.0</v>
      </c>
      <c r="C463" s="14">
        <v>1806.0</v>
      </c>
      <c r="D463" s="14">
        <v>1806.0</v>
      </c>
      <c r="E463" s="14">
        <v>1806.0</v>
      </c>
      <c r="F463" s="14">
        <v>1806.0</v>
      </c>
      <c r="G463" s="14">
        <v>1806.0</v>
      </c>
      <c r="H463" s="14">
        <v>1806.0</v>
      </c>
      <c r="I463" s="14">
        <v>1806.0</v>
      </c>
      <c r="J463" s="14">
        <v>1806.0</v>
      </c>
      <c r="K463" s="14">
        <v>1805.0</v>
      </c>
      <c r="L463" s="14">
        <v>1805.0</v>
      </c>
      <c r="M463" s="14">
        <v>1805.0</v>
      </c>
      <c r="N463" s="14">
        <v>1805.0</v>
      </c>
      <c r="O463" s="14">
        <v>1804.0</v>
      </c>
      <c r="P463" s="14">
        <v>1804.0</v>
      </c>
      <c r="Q463" s="14">
        <v>1804.0</v>
      </c>
      <c r="R463" s="14">
        <v>1803.0</v>
      </c>
      <c r="S463" s="14">
        <v>1803.0</v>
      </c>
      <c r="T463" s="14">
        <v>1802.0</v>
      </c>
      <c r="U463" s="14">
        <v>1802.0</v>
      </c>
      <c r="V463" s="14">
        <v>1802.0</v>
      </c>
      <c r="W463" s="14">
        <v>1802.0</v>
      </c>
      <c r="X463" s="14">
        <v>1802.0</v>
      </c>
      <c r="Y463" s="14">
        <v>1802.0</v>
      </c>
      <c r="Z463" s="14">
        <v>1802.0</v>
      </c>
      <c r="AA463" s="14">
        <v>1802.0</v>
      </c>
      <c r="AB463" s="14">
        <v>1802.0</v>
      </c>
      <c r="AC463" s="14">
        <v>1802.0</v>
      </c>
      <c r="AD463" s="14">
        <v>1801.0</v>
      </c>
      <c r="AE463" s="14">
        <v>1801.0</v>
      </c>
      <c r="AF463" s="14">
        <v>1801.0</v>
      </c>
      <c r="AG463" s="14">
        <v>1801.0</v>
      </c>
      <c r="AH463" s="14">
        <v>1801.0</v>
      </c>
      <c r="AI463" s="14">
        <v>1800.0</v>
      </c>
      <c r="AJ463" s="14">
        <v>1800.0</v>
      </c>
      <c r="AK463" s="14">
        <v>1799.0</v>
      </c>
      <c r="AL463" s="14">
        <v>1799.0</v>
      </c>
      <c r="AM463" s="14">
        <v>1798.0</v>
      </c>
      <c r="AN463" s="14">
        <v>1798.0</v>
      </c>
      <c r="AO463" s="14">
        <v>1797.0</v>
      </c>
      <c r="AP463" s="14">
        <v>1797.0</v>
      </c>
      <c r="AQ463" s="14">
        <v>1796.0</v>
      </c>
      <c r="AR463" s="14">
        <v>1795.0</v>
      </c>
      <c r="AS463" s="14">
        <v>1793.0</v>
      </c>
      <c r="AT463" s="14">
        <v>1792.0</v>
      </c>
      <c r="AU463" s="14">
        <v>1791.0</v>
      </c>
      <c r="AV463" s="14">
        <v>1790.0</v>
      </c>
      <c r="AW463" s="14">
        <v>1789.0</v>
      </c>
      <c r="AX463" s="14">
        <v>1789.0</v>
      </c>
      <c r="AY463" s="14">
        <v>1788.0</v>
      </c>
      <c r="AZ463" s="14">
        <v>1788.0</v>
      </c>
      <c r="BA463" s="14">
        <v>1788.0</v>
      </c>
      <c r="BB463" s="14">
        <v>1787.0</v>
      </c>
      <c r="BC463" s="14">
        <v>1787.0</v>
      </c>
      <c r="BD463" s="14">
        <v>1787.0</v>
      </c>
      <c r="BE463" s="14">
        <v>1786.0</v>
      </c>
      <c r="BF463" s="14">
        <v>1786.0</v>
      </c>
      <c r="BG463" s="14">
        <v>1785.0</v>
      </c>
      <c r="BH463" s="14">
        <v>1785.0</v>
      </c>
      <c r="BI463" s="14">
        <v>1784.0</v>
      </c>
      <c r="BJ463" s="14">
        <v>1783.0</v>
      </c>
      <c r="BK463" s="14">
        <v>1780.0</v>
      </c>
      <c r="BL463" s="14">
        <v>1776.0</v>
      </c>
      <c r="BM463" s="14">
        <v>1771.0</v>
      </c>
      <c r="BN463" s="14">
        <v>1765.0</v>
      </c>
      <c r="BO463" s="14">
        <v>1758.0</v>
      </c>
      <c r="BP463" s="14">
        <v>1750.0</v>
      </c>
      <c r="BQ463" s="14">
        <v>1740.0</v>
      </c>
      <c r="BR463" s="14">
        <v>1727.0</v>
      </c>
      <c r="BS463" s="14">
        <v>1712.0</v>
      </c>
      <c r="BT463" s="14">
        <v>1692.0</v>
      </c>
      <c r="BW463" s="2"/>
      <c r="BX463" s="2"/>
      <c r="BY463" s="2"/>
      <c r="BZ463" s="2"/>
      <c r="CA463" s="2"/>
      <c r="CB463" s="2"/>
      <c r="CC463" s="2"/>
      <c r="CD463" s="2"/>
      <c r="CE463" s="2"/>
    </row>
    <row r="464" spans="8:8" s="12" ht="20.0" customFormat="1" customHeight="1">
      <c r="A464" s="15">
        <v>29.0</v>
      </c>
      <c r="B464" s="14">
        <v>1852.0</v>
      </c>
      <c r="C464" s="14">
        <v>1852.0</v>
      </c>
      <c r="D464" s="14">
        <v>1852.0</v>
      </c>
      <c r="E464" s="14">
        <v>1851.0</v>
      </c>
      <c r="F464" s="14">
        <v>1851.0</v>
      </c>
      <c r="G464" s="14">
        <v>1851.0</v>
      </c>
      <c r="H464" s="14">
        <v>1851.0</v>
      </c>
      <c r="I464" s="14">
        <v>1851.0</v>
      </c>
      <c r="J464" s="14">
        <v>1851.0</v>
      </c>
      <c r="K464" s="14">
        <v>1851.0</v>
      </c>
      <c r="L464" s="14">
        <v>1850.0</v>
      </c>
      <c r="M464" s="14">
        <v>1850.0</v>
      </c>
      <c r="N464" s="14">
        <v>1850.0</v>
      </c>
      <c r="O464" s="14">
        <v>1849.0</v>
      </c>
      <c r="P464" s="14">
        <v>1849.0</v>
      </c>
      <c r="Q464" s="14">
        <v>1849.0</v>
      </c>
      <c r="R464" s="14">
        <v>1848.0</v>
      </c>
      <c r="S464" s="14">
        <v>1848.0</v>
      </c>
      <c r="T464" s="14">
        <v>1848.0</v>
      </c>
      <c r="U464" s="14">
        <v>1847.0</v>
      </c>
      <c r="V464" s="14">
        <v>1847.0</v>
      </c>
      <c r="W464" s="14">
        <v>1847.0</v>
      </c>
      <c r="X464" s="14">
        <v>1847.0</v>
      </c>
      <c r="Y464" s="14">
        <v>1847.0</v>
      </c>
      <c r="Z464" s="14">
        <v>1847.0</v>
      </c>
      <c r="AA464" s="14">
        <v>1847.0</v>
      </c>
      <c r="AB464" s="14">
        <v>1847.0</v>
      </c>
      <c r="AC464" s="14">
        <v>1847.0</v>
      </c>
      <c r="AD464" s="14">
        <v>1846.0</v>
      </c>
      <c r="AE464" s="14">
        <v>1846.0</v>
      </c>
      <c r="AF464" s="14">
        <v>1846.0</v>
      </c>
      <c r="AG464" s="14">
        <v>1846.0</v>
      </c>
      <c r="AH464" s="14">
        <v>1846.0</v>
      </c>
      <c r="AI464" s="14">
        <v>1845.0</v>
      </c>
      <c r="AJ464" s="14">
        <v>1845.0</v>
      </c>
      <c r="AK464" s="14">
        <v>1844.0</v>
      </c>
      <c r="AL464" s="14">
        <v>1844.0</v>
      </c>
      <c r="AM464" s="14">
        <v>1843.0</v>
      </c>
      <c r="AN464" s="14">
        <v>1843.0</v>
      </c>
      <c r="AO464" s="14">
        <v>1842.0</v>
      </c>
      <c r="AP464" s="14">
        <v>1842.0</v>
      </c>
      <c r="AQ464" s="14">
        <v>1841.0</v>
      </c>
      <c r="AR464" s="14">
        <v>1839.0</v>
      </c>
      <c r="AS464" s="14">
        <v>1838.0</v>
      </c>
      <c r="AT464" s="14">
        <v>1837.0</v>
      </c>
      <c r="AU464" s="14">
        <v>1836.0</v>
      </c>
      <c r="AV464" s="14">
        <v>1835.0</v>
      </c>
      <c r="AW464" s="14">
        <v>1834.0</v>
      </c>
      <c r="AX464" s="14">
        <v>1833.0</v>
      </c>
      <c r="AY464" s="14">
        <v>1833.0</v>
      </c>
      <c r="AZ464" s="14">
        <v>1833.0</v>
      </c>
      <c r="BA464" s="14">
        <v>1832.0</v>
      </c>
      <c r="BB464" s="14">
        <v>1832.0</v>
      </c>
      <c r="BC464" s="14">
        <v>1832.0</v>
      </c>
      <c r="BD464" s="14">
        <v>1831.0</v>
      </c>
      <c r="BE464" s="14">
        <v>1831.0</v>
      </c>
      <c r="BF464" s="14">
        <v>1831.0</v>
      </c>
      <c r="BG464" s="14">
        <v>1830.0</v>
      </c>
      <c r="BH464" s="14">
        <v>1829.0</v>
      </c>
      <c r="BI464" s="14">
        <v>1828.0</v>
      </c>
      <c r="BJ464" s="14">
        <v>1827.0</v>
      </c>
      <c r="BK464" s="14">
        <v>1825.0</v>
      </c>
      <c r="BL464" s="14">
        <v>1820.0</v>
      </c>
      <c r="BM464" s="14">
        <v>1815.0</v>
      </c>
      <c r="BN464" s="14">
        <v>1809.0</v>
      </c>
      <c r="BO464" s="14">
        <v>1802.0</v>
      </c>
      <c r="BP464" s="14">
        <v>1794.0</v>
      </c>
      <c r="BQ464" s="14">
        <v>1783.0</v>
      </c>
      <c r="BR464" s="14">
        <v>1770.0</v>
      </c>
      <c r="BS464" s="14">
        <v>1755.0</v>
      </c>
      <c r="BT464" s="14">
        <v>1734.0</v>
      </c>
      <c r="BW464" s="2"/>
      <c r="BX464" s="2"/>
      <c r="BY464" s="2"/>
      <c r="BZ464" s="2"/>
      <c r="CA464" s="2"/>
      <c r="CB464" s="2"/>
      <c r="CC464" s="2"/>
      <c r="CD464" s="2"/>
      <c r="CE464" s="2"/>
    </row>
    <row r="465" spans="8:8" s="12" ht="20.0" customFormat="1" customHeight="1">
      <c r="A465" s="15">
        <v>30.0</v>
      </c>
      <c r="B465" s="14">
        <v>1898.0</v>
      </c>
      <c r="C465" s="14">
        <v>1898.0</v>
      </c>
      <c r="D465" s="14">
        <v>1898.0</v>
      </c>
      <c r="E465" s="14">
        <v>1898.0</v>
      </c>
      <c r="F465" s="14">
        <v>1898.0</v>
      </c>
      <c r="G465" s="14">
        <v>1898.0</v>
      </c>
      <c r="H465" s="14">
        <v>1897.0</v>
      </c>
      <c r="I465" s="14">
        <v>1897.0</v>
      </c>
      <c r="J465" s="14">
        <v>1897.0</v>
      </c>
      <c r="K465" s="14">
        <v>1897.0</v>
      </c>
      <c r="L465" s="14">
        <v>1897.0</v>
      </c>
      <c r="M465" s="14">
        <v>1896.0</v>
      </c>
      <c r="N465" s="14">
        <v>1896.0</v>
      </c>
      <c r="O465" s="14">
        <v>1896.0</v>
      </c>
      <c r="P465" s="14">
        <v>1895.0</v>
      </c>
      <c r="Q465" s="14">
        <v>1895.0</v>
      </c>
      <c r="R465" s="14">
        <v>1894.0</v>
      </c>
      <c r="S465" s="14">
        <v>1894.0</v>
      </c>
      <c r="T465" s="14">
        <v>1894.0</v>
      </c>
      <c r="U465" s="14">
        <v>1894.0</v>
      </c>
      <c r="V465" s="14">
        <v>1893.0</v>
      </c>
      <c r="W465" s="14">
        <v>1893.0</v>
      </c>
      <c r="X465" s="14">
        <v>1893.0</v>
      </c>
      <c r="Y465" s="14">
        <v>1893.0</v>
      </c>
      <c r="Z465" s="14">
        <v>1893.0</v>
      </c>
      <c r="AA465" s="14">
        <v>1893.0</v>
      </c>
      <c r="AB465" s="14">
        <v>1893.0</v>
      </c>
      <c r="AC465" s="14">
        <v>1893.0</v>
      </c>
      <c r="AD465" s="14">
        <v>1893.0</v>
      </c>
      <c r="AE465" s="14">
        <v>1892.0</v>
      </c>
      <c r="AF465" s="14">
        <v>1892.0</v>
      </c>
      <c r="AG465" s="14">
        <v>1892.0</v>
      </c>
      <c r="AH465" s="14">
        <v>1892.0</v>
      </c>
      <c r="AI465" s="14">
        <v>1891.0</v>
      </c>
      <c r="AJ465" s="14">
        <v>1891.0</v>
      </c>
      <c r="AK465" s="14">
        <v>1891.0</v>
      </c>
      <c r="AL465" s="14">
        <v>1890.0</v>
      </c>
      <c r="AM465" s="14">
        <v>1889.0</v>
      </c>
      <c r="AN465" s="14">
        <v>1889.0</v>
      </c>
      <c r="AO465" s="14">
        <v>1888.0</v>
      </c>
      <c r="AP465" s="14">
        <v>1888.0</v>
      </c>
      <c r="AQ465" s="14">
        <v>1887.0</v>
      </c>
      <c r="AR465" s="14">
        <v>1885.0</v>
      </c>
      <c r="AS465" s="14">
        <v>1884.0</v>
      </c>
      <c r="AT465" s="14">
        <v>1883.0</v>
      </c>
      <c r="AU465" s="14">
        <v>1882.0</v>
      </c>
      <c r="AV465" s="14">
        <v>1881.0</v>
      </c>
      <c r="AW465" s="14">
        <v>1880.0</v>
      </c>
      <c r="AX465" s="14">
        <v>1879.0</v>
      </c>
      <c r="AY465" s="14">
        <v>1879.0</v>
      </c>
      <c r="AZ465" s="14">
        <v>1878.0</v>
      </c>
      <c r="BA465" s="14">
        <v>1878.0</v>
      </c>
      <c r="BB465" s="14">
        <v>1878.0</v>
      </c>
      <c r="BC465" s="14">
        <v>1878.0</v>
      </c>
      <c r="BD465" s="14">
        <v>1877.0</v>
      </c>
      <c r="BE465" s="14">
        <v>1877.0</v>
      </c>
      <c r="BF465" s="14">
        <v>1876.0</v>
      </c>
      <c r="BG465" s="14">
        <v>1876.0</v>
      </c>
      <c r="BH465" s="14">
        <v>1875.0</v>
      </c>
      <c r="BI465" s="14">
        <v>1874.0</v>
      </c>
      <c r="BJ465" s="14">
        <v>1873.0</v>
      </c>
      <c r="BK465" s="14">
        <v>1870.0</v>
      </c>
      <c r="BL465" s="14">
        <v>1866.0</v>
      </c>
      <c r="BM465" s="14">
        <v>1861.0</v>
      </c>
      <c r="BN465" s="14">
        <v>1855.0</v>
      </c>
      <c r="BO465" s="14">
        <v>1847.0</v>
      </c>
      <c r="BP465" s="14">
        <v>1838.0</v>
      </c>
      <c r="BQ465" s="14">
        <v>1828.0</v>
      </c>
      <c r="BR465" s="14">
        <v>1815.0</v>
      </c>
      <c r="BS465" s="14">
        <v>1798.0</v>
      </c>
      <c r="BT465" s="14">
        <v>1777.0</v>
      </c>
      <c r="BW465" s="2"/>
      <c r="BX465" s="2"/>
      <c r="BY465" s="2"/>
      <c r="BZ465" s="2"/>
      <c r="CA465" s="2"/>
      <c r="CB465" s="2"/>
      <c r="CC465" s="2"/>
      <c r="CD465" s="2"/>
      <c r="CE465" s="2"/>
    </row>
    <row r="466" spans="8:8" s="12" ht="20.0" customFormat="1" customHeight="1">
      <c r="A466" s="15">
        <v>31.0</v>
      </c>
      <c r="B466" s="14">
        <v>1945.0</v>
      </c>
      <c r="C466" s="14">
        <v>1945.0</v>
      </c>
      <c r="D466" s="14">
        <v>1945.0</v>
      </c>
      <c r="E466" s="14">
        <v>1945.0</v>
      </c>
      <c r="F466" s="14">
        <v>1945.0</v>
      </c>
      <c r="G466" s="14">
        <v>1945.0</v>
      </c>
      <c r="H466" s="14">
        <v>1945.0</v>
      </c>
      <c r="I466" s="14">
        <v>1945.0</v>
      </c>
      <c r="J466" s="14">
        <v>1944.0</v>
      </c>
      <c r="K466" s="14">
        <v>1944.0</v>
      </c>
      <c r="L466" s="14">
        <v>1944.0</v>
      </c>
      <c r="M466" s="14">
        <v>1944.0</v>
      </c>
      <c r="N466" s="14">
        <v>1943.0</v>
      </c>
      <c r="O466" s="14">
        <v>1943.0</v>
      </c>
      <c r="P466" s="14">
        <v>1943.0</v>
      </c>
      <c r="Q466" s="14">
        <v>1942.0</v>
      </c>
      <c r="R466" s="14">
        <v>1942.0</v>
      </c>
      <c r="S466" s="14">
        <v>1941.0</v>
      </c>
      <c r="T466" s="14">
        <v>1941.0</v>
      </c>
      <c r="U466" s="14">
        <v>1941.0</v>
      </c>
      <c r="V466" s="14">
        <v>1941.0</v>
      </c>
      <c r="W466" s="14">
        <v>1941.0</v>
      </c>
      <c r="X466" s="14">
        <v>1941.0</v>
      </c>
      <c r="Y466" s="14">
        <v>1940.0</v>
      </c>
      <c r="Z466" s="14">
        <v>1940.0</v>
      </c>
      <c r="AA466" s="14">
        <v>1940.0</v>
      </c>
      <c r="AB466" s="14">
        <v>1940.0</v>
      </c>
      <c r="AC466" s="14">
        <v>1940.0</v>
      </c>
      <c r="AD466" s="14">
        <v>1940.0</v>
      </c>
      <c r="AE466" s="14">
        <v>1940.0</v>
      </c>
      <c r="AF466" s="14">
        <v>1940.0</v>
      </c>
      <c r="AG466" s="14">
        <v>1939.0</v>
      </c>
      <c r="AH466" s="14">
        <v>1939.0</v>
      </c>
      <c r="AI466" s="14">
        <v>1939.0</v>
      </c>
      <c r="AJ466" s="14">
        <v>1938.0</v>
      </c>
      <c r="AK466" s="14">
        <v>1938.0</v>
      </c>
      <c r="AL466" s="14">
        <v>1937.0</v>
      </c>
      <c r="AM466" s="14">
        <v>1937.0</v>
      </c>
      <c r="AN466" s="14">
        <v>1936.0</v>
      </c>
      <c r="AO466" s="14">
        <v>1935.0</v>
      </c>
      <c r="AP466" s="14">
        <v>1935.0</v>
      </c>
      <c r="AQ466" s="14">
        <v>1934.0</v>
      </c>
      <c r="AR466" s="14">
        <v>1933.0</v>
      </c>
      <c r="AS466" s="14">
        <v>1931.0</v>
      </c>
      <c r="AT466" s="14">
        <v>1930.0</v>
      </c>
      <c r="AU466" s="14">
        <v>1929.0</v>
      </c>
      <c r="AV466" s="14">
        <v>1928.0</v>
      </c>
      <c r="AW466" s="14">
        <v>1927.0</v>
      </c>
      <c r="AX466" s="14">
        <v>1926.0</v>
      </c>
      <c r="AY466" s="14">
        <v>1926.0</v>
      </c>
      <c r="AZ466" s="14">
        <v>1925.0</v>
      </c>
      <c r="BA466" s="14">
        <v>1925.0</v>
      </c>
      <c r="BB466" s="14">
        <v>1925.0</v>
      </c>
      <c r="BC466" s="14">
        <v>1924.0</v>
      </c>
      <c r="BD466" s="14">
        <v>1924.0</v>
      </c>
      <c r="BE466" s="14">
        <v>1924.0</v>
      </c>
      <c r="BF466" s="14">
        <v>1923.0</v>
      </c>
      <c r="BG466" s="14">
        <v>1923.0</v>
      </c>
      <c r="BH466" s="14">
        <v>1922.0</v>
      </c>
      <c r="BI466" s="14">
        <v>1921.0</v>
      </c>
      <c r="BJ466" s="14">
        <v>1920.0</v>
      </c>
      <c r="BK466" s="14">
        <v>1917.0</v>
      </c>
      <c r="BL466" s="14">
        <v>1913.0</v>
      </c>
      <c r="BM466" s="14">
        <v>1907.0</v>
      </c>
      <c r="BN466" s="14">
        <v>1901.0</v>
      </c>
      <c r="BO466" s="14">
        <v>1894.0</v>
      </c>
      <c r="BP466" s="14">
        <v>1884.0</v>
      </c>
      <c r="BQ466" s="14">
        <v>1873.0</v>
      </c>
      <c r="BR466" s="14">
        <v>1860.0</v>
      </c>
      <c r="BS466" s="14">
        <v>1843.0</v>
      </c>
      <c r="BT466" s="14">
        <v>1822.0</v>
      </c>
      <c r="BW466" s="2"/>
      <c r="BX466" s="2"/>
      <c r="BY466" s="2"/>
      <c r="BZ466" s="2"/>
      <c r="CA466" s="2"/>
      <c r="CB466" s="2"/>
      <c r="CC466" s="2"/>
      <c r="CD466" s="2"/>
      <c r="CE466" s="2"/>
    </row>
    <row r="467" spans="8:8" s="12" ht="20.0" customFormat="1" customHeight="1">
      <c r="A467" s="15">
        <v>32.0</v>
      </c>
      <c r="B467" s="14">
        <v>1994.0</v>
      </c>
      <c r="C467" s="14">
        <v>1994.0</v>
      </c>
      <c r="D467" s="14">
        <v>1994.0</v>
      </c>
      <c r="E467" s="14">
        <v>1994.0</v>
      </c>
      <c r="F467" s="14">
        <v>1994.0</v>
      </c>
      <c r="G467" s="14">
        <v>1994.0</v>
      </c>
      <c r="H467" s="14">
        <v>1993.0</v>
      </c>
      <c r="I467" s="14">
        <v>1993.0</v>
      </c>
      <c r="J467" s="14">
        <v>1993.0</v>
      </c>
      <c r="K467" s="14">
        <v>1993.0</v>
      </c>
      <c r="L467" s="14">
        <v>1993.0</v>
      </c>
      <c r="M467" s="14">
        <v>1992.0</v>
      </c>
      <c r="N467" s="14">
        <v>1992.0</v>
      </c>
      <c r="O467" s="14">
        <v>1992.0</v>
      </c>
      <c r="P467" s="14">
        <v>1991.0</v>
      </c>
      <c r="Q467" s="14">
        <v>1991.0</v>
      </c>
      <c r="R467" s="14">
        <v>1990.0</v>
      </c>
      <c r="S467" s="14">
        <v>1990.0</v>
      </c>
      <c r="T467" s="14">
        <v>1990.0</v>
      </c>
      <c r="U467" s="14">
        <v>1989.0</v>
      </c>
      <c r="V467" s="14">
        <v>1989.0</v>
      </c>
      <c r="W467" s="14">
        <v>1989.0</v>
      </c>
      <c r="X467" s="14">
        <v>1989.0</v>
      </c>
      <c r="Y467" s="14">
        <v>1989.0</v>
      </c>
      <c r="Z467" s="14">
        <v>1989.0</v>
      </c>
      <c r="AA467" s="14">
        <v>1989.0</v>
      </c>
      <c r="AB467" s="14">
        <v>1989.0</v>
      </c>
      <c r="AC467" s="14">
        <v>1989.0</v>
      </c>
      <c r="AD467" s="14">
        <v>1988.0</v>
      </c>
      <c r="AE467" s="14">
        <v>1988.0</v>
      </c>
      <c r="AF467" s="14">
        <v>1988.0</v>
      </c>
      <c r="AG467" s="14">
        <v>1988.0</v>
      </c>
      <c r="AH467" s="14">
        <v>1987.0</v>
      </c>
      <c r="AI467" s="14">
        <v>1987.0</v>
      </c>
      <c r="AJ467" s="14">
        <v>1987.0</v>
      </c>
      <c r="AK467" s="14">
        <v>1986.0</v>
      </c>
      <c r="AL467" s="14">
        <v>1986.0</v>
      </c>
      <c r="AM467" s="14">
        <v>1985.0</v>
      </c>
      <c r="AN467" s="14">
        <v>1985.0</v>
      </c>
      <c r="AO467" s="14">
        <v>1984.0</v>
      </c>
      <c r="AP467" s="14">
        <v>1983.0</v>
      </c>
      <c r="AQ467" s="14">
        <v>1982.0</v>
      </c>
      <c r="AR467" s="14">
        <v>1981.0</v>
      </c>
      <c r="AS467" s="14">
        <v>1980.0</v>
      </c>
      <c r="AT467" s="14">
        <v>1978.0</v>
      </c>
      <c r="AU467" s="14">
        <v>1977.0</v>
      </c>
      <c r="AV467" s="14">
        <v>1976.0</v>
      </c>
      <c r="AW467" s="14">
        <v>1975.0</v>
      </c>
      <c r="AX467" s="14">
        <v>1974.0</v>
      </c>
      <c r="AY467" s="14">
        <v>1974.0</v>
      </c>
      <c r="AZ467" s="14">
        <v>1973.0</v>
      </c>
      <c r="BA467" s="14">
        <v>1973.0</v>
      </c>
      <c r="BB467" s="14">
        <v>1973.0</v>
      </c>
      <c r="BC467" s="14">
        <v>1973.0</v>
      </c>
      <c r="BD467" s="14">
        <v>1972.0</v>
      </c>
      <c r="BE467" s="14">
        <v>1972.0</v>
      </c>
      <c r="BF467" s="14">
        <v>1971.0</v>
      </c>
      <c r="BG467" s="14">
        <v>1971.0</v>
      </c>
      <c r="BH467" s="14">
        <v>1970.0</v>
      </c>
      <c r="BI467" s="14">
        <v>1969.0</v>
      </c>
      <c r="BJ467" s="14">
        <v>1968.0</v>
      </c>
      <c r="BK467" s="14">
        <v>1965.0</v>
      </c>
      <c r="BL467" s="14">
        <v>1960.0</v>
      </c>
      <c r="BM467" s="14">
        <v>1955.0</v>
      </c>
      <c r="BN467" s="14">
        <v>1949.0</v>
      </c>
      <c r="BO467" s="14">
        <v>1941.0</v>
      </c>
      <c r="BP467" s="14">
        <v>1931.0</v>
      </c>
      <c r="BQ467" s="14">
        <v>1920.0</v>
      </c>
      <c r="BR467" s="14">
        <v>1906.0</v>
      </c>
      <c r="BS467" s="14">
        <v>1889.0</v>
      </c>
      <c r="BT467" s="14">
        <v>1867.0</v>
      </c>
      <c r="BW467" s="2"/>
      <c r="BX467" s="2"/>
      <c r="BY467" s="2"/>
      <c r="BZ467" s="2"/>
      <c r="CA467" s="2"/>
      <c r="CB467" s="2"/>
      <c r="CC467" s="2"/>
      <c r="CD467" s="2"/>
      <c r="CE467" s="2"/>
    </row>
    <row r="468" spans="8:8" s="12" ht="20.0" customFormat="1" customHeight="1">
      <c r="A468" s="15">
        <v>33.0</v>
      </c>
      <c r="B468" s="14">
        <v>2044.0</v>
      </c>
      <c r="C468" s="14">
        <v>2044.0</v>
      </c>
      <c r="D468" s="14">
        <v>2044.0</v>
      </c>
      <c r="E468" s="14">
        <v>2044.0</v>
      </c>
      <c r="F468" s="14">
        <v>2044.0</v>
      </c>
      <c r="G468" s="14">
        <v>2043.0</v>
      </c>
      <c r="H468" s="14">
        <v>2043.0</v>
      </c>
      <c r="I468" s="14">
        <v>2043.0</v>
      </c>
      <c r="J468" s="14">
        <v>2043.0</v>
      </c>
      <c r="K468" s="14">
        <v>2043.0</v>
      </c>
      <c r="L468" s="14">
        <v>2042.0</v>
      </c>
      <c r="M468" s="14">
        <v>2042.0</v>
      </c>
      <c r="N468" s="14">
        <v>2042.0</v>
      </c>
      <c r="O468" s="14">
        <v>2041.0</v>
      </c>
      <c r="P468" s="14">
        <v>2041.0</v>
      </c>
      <c r="Q468" s="14">
        <v>2041.0</v>
      </c>
      <c r="R468" s="14">
        <v>2040.0</v>
      </c>
      <c r="S468" s="14">
        <v>2040.0</v>
      </c>
      <c r="T468" s="14">
        <v>2039.0</v>
      </c>
      <c r="U468" s="14">
        <v>2039.0</v>
      </c>
      <c r="V468" s="14">
        <v>2039.0</v>
      </c>
      <c r="W468" s="14">
        <v>2039.0</v>
      </c>
      <c r="X468" s="14">
        <v>2039.0</v>
      </c>
      <c r="Y468" s="14">
        <v>2039.0</v>
      </c>
      <c r="Z468" s="14">
        <v>2039.0</v>
      </c>
      <c r="AA468" s="14">
        <v>2039.0</v>
      </c>
      <c r="AB468" s="14">
        <v>2038.0</v>
      </c>
      <c r="AC468" s="14">
        <v>2038.0</v>
      </c>
      <c r="AD468" s="14">
        <v>2038.0</v>
      </c>
      <c r="AE468" s="14">
        <v>2038.0</v>
      </c>
      <c r="AF468" s="14">
        <v>2038.0</v>
      </c>
      <c r="AG468" s="14">
        <v>2037.0</v>
      </c>
      <c r="AH468" s="14">
        <v>2037.0</v>
      </c>
      <c r="AI468" s="14">
        <v>2037.0</v>
      </c>
      <c r="AJ468" s="14">
        <v>2036.0</v>
      </c>
      <c r="AK468" s="14">
        <v>2036.0</v>
      </c>
      <c r="AL468" s="14">
        <v>2035.0</v>
      </c>
      <c r="AM468" s="14">
        <v>2035.0</v>
      </c>
      <c r="AN468" s="14">
        <v>2034.0</v>
      </c>
      <c r="AO468" s="14">
        <v>2033.0</v>
      </c>
      <c r="AP468" s="14">
        <v>2033.0</v>
      </c>
      <c r="AQ468" s="14">
        <v>2032.0</v>
      </c>
      <c r="AR468" s="14">
        <v>2030.0</v>
      </c>
      <c r="AS468" s="14">
        <v>2029.0</v>
      </c>
      <c r="AT468" s="14">
        <v>2028.0</v>
      </c>
      <c r="AU468" s="14">
        <v>2026.0</v>
      </c>
      <c r="AV468" s="14">
        <v>2025.0</v>
      </c>
      <c r="AW468" s="14">
        <v>2024.0</v>
      </c>
      <c r="AX468" s="14">
        <v>2024.0</v>
      </c>
      <c r="AY468" s="14">
        <v>2023.0</v>
      </c>
      <c r="AZ468" s="14">
        <v>2023.0</v>
      </c>
      <c r="BA468" s="14">
        <v>2022.0</v>
      </c>
      <c r="BB468" s="14">
        <v>2022.0</v>
      </c>
      <c r="BC468" s="14">
        <v>2022.0</v>
      </c>
      <c r="BD468" s="14">
        <v>2022.0</v>
      </c>
      <c r="BE468" s="14">
        <v>2021.0</v>
      </c>
      <c r="BF468" s="14">
        <v>2021.0</v>
      </c>
      <c r="BG468" s="14">
        <v>2020.0</v>
      </c>
      <c r="BH468" s="14">
        <v>2019.0</v>
      </c>
      <c r="BI468" s="14">
        <v>2018.0</v>
      </c>
      <c r="BJ468" s="14">
        <v>2017.0</v>
      </c>
      <c r="BK468" s="14">
        <v>2014.0</v>
      </c>
      <c r="BL468" s="14">
        <v>2009.0</v>
      </c>
      <c r="BM468" s="14">
        <v>2004.0</v>
      </c>
      <c r="BN468" s="14">
        <v>1997.0</v>
      </c>
      <c r="BO468" s="14">
        <v>1989.0</v>
      </c>
      <c r="BP468" s="14">
        <v>1980.0</v>
      </c>
      <c r="BQ468" s="14">
        <v>1968.0</v>
      </c>
      <c r="BR468" s="14">
        <v>1954.0</v>
      </c>
      <c r="BS468" s="14">
        <v>1937.0</v>
      </c>
      <c r="BT468" s="14">
        <v>1914.0</v>
      </c>
      <c r="BW468" s="2"/>
      <c r="BX468" s="2"/>
      <c r="BY468" s="2"/>
      <c r="BZ468" s="2"/>
      <c r="CA468" s="2"/>
      <c r="CB468" s="2"/>
      <c r="CC468" s="2"/>
      <c r="CD468" s="2"/>
      <c r="CE468" s="2"/>
    </row>
    <row r="469" spans="8:8" s="12" ht="20.0" customFormat="1" customHeight="1">
      <c r="A469" s="15">
        <v>34.0</v>
      </c>
      <c r="B469" s="14">
        <v>2095.0</v>
      </c>
      <c r="C469" s="14">
        <v>2095.0</v>
      </c>
      <c r="D469" s="14">
        <v>2095.0</v>
      </c>
      <c r="E469" s="14">
        <v>2095.0</v>
      </c>
      <c r="F469" s="14">
        <v>2095.0</v>
      </c>
      <c r="G469" s="14">
        <v>2095.0</v>
      </c>
      <c r="H469" s="14">
        <v>2094.0</v>
      </c>
      <c r="I469" s="14">
        <v>2094.0</v>
      </c>
      <c r="J469" s="14">
        <v>2094.0</v>
      </c>
      <c r="K469" s="14">
        <v>2094.0</v>
      </c>
      <c r="L469" s="14">
        <v>2093.0</v>
      </c>
      <c r="M469" s="14">
        <v>2093.0</v>
      </c>
      <c r="N469" s="14">
        <v>2093.0</v>
      </c>
      <c r="O469" s="14">
        <v>2092.0</v>
      </c>
      <c r="P469" s="14">
        <v>2092.0</v>
      </c>
      <c r="Q469" s="14">
        <v>2092.0</v>
      </c>
      <c r="R469" s="14">
        <v>2091.0</v>
      </c>
      <c r="S469" s="14">
        <v>2091.0</v>
      </c>
      <c r="T469" s="14">
        <v>2090.0</v>
      </c>
      <c r="U469" s="14">
        <v>2090.0</v>
      </c>
      <c r="V469" s="14">
        <v>2090.0</v>
      </c>
      <c r="W469" s="14">
        <v>2090.0</v>
      </c>
      <c r="X469" s="14">
        <v>2090.0</v>
      </c>
      <c r="Y469" s="14">
        <v>2090.0</v>
      </c>
      <c r="Z469" s="14">
        <v>2090.0</v>
      </c>
      <c r="AA469" s="14">
        <v>2090.0</v>
      </c>
      <c r="AB469" s="14">
        <v>2089.0</v>
      </c>
      <c r="AC469" s="14">
        <v>2089.0</v>
      </c>
      <c r="AD469" s="14">
        <v>2089.0</v>
      </c>
      <c r="AE469" s="14">
        <v>2089.0</v>
      </c>
      <c r="AF469" s="14">
        <v>2089.0</v>
      </c>
      <c r="AG469" s="14">
        <v>2088.0</v>
      </c>
      <c r="AH469" s="14">
        <v>2088.0</v>
      </c>
      <c r="AI469" s="14">
        <v>2088.0</v>
      </c>
      <c r="AJ469" s="14">
        <v>2087.0</v>
      </c>
      <c r="AK469" s="14">
        <v>2087.0</v>
      </c>
      <c r="AL469" s="14">
        <v>2086.0</v>
      </c>
      <c r="AM469" s="14">
        <v>2086.0</v>
      </c>
      <c r="AN469" s="14">
        <v>2085.0</v>
      </c>
      <c r="AO469" s="14">
        <v>2084.0</v>
      </c>
      <c r="AP469" s="14">
        <v>2083.0</v>
      </c>
      <c r="AQ469" s="14">
        <v>2082.0</v>
      </c>
      <c r="AR469" s="14">
        <v>2081.0</v>
      </c>
      <c r="AS469" s="14">
        <v>2080.0</v>
      </c>
      <c r="AT469" s="14">
        <v>2078.0</v>
      </c>
      <c r="AU469" s="14">
        <v>2077.0</v>
      </c>
      <c r="AV469" s="14">
        <v>2076.0</v>
      </c>
      <c r="AW469" s="14">
        <v>2075.0</v>
      </c>
      <c r="AX469" s="14">
        <v>2074.0</v>
      </c>
      <c r="AY469" s="14">
        <v>2074.0</v>
      </c>
      <c r="AZ469" s="14">
        <v>2073.0</v>
      </c>
      <c r="BA469" s="14">
        <v>2073.0</v>
      </c>
      <c r="BB469" s="14">
        <v>2073.0</v>
      </c>
      <c r="BC469" s="14">
        <v>2072.0</v>
      </c>
      <c r="BD469" s="14">
        <v>2072.0</v>
      </c>
      <c r="BE469" s="14">
        <v>2072.0</v>
      </c>
      <c r="BF469" s="14">
        <v>2071.0</v>
      </c>
      <c r="BG469" s="14">
        <v>2070.0</v>
      </c>
      <c r="BH469" s="14">
        <v>2070.0</v>
      </c>
      <c r="BI469" s="14">
        <v>2068.0</v>
      </c>
      <c r="BJ469" s="14">
        <v>2067.0</v>
      </c>
      <c r="BK469" s="14">
        <v>2064.0</v>
      </c>
      <c r="BL469" s="14">
        <v>2059.0</v>
      </c>
      <c r="BM469" s="14">
        <v>2054.0</v>
      </c>
      <c r="BN469" s="14">
        <v>2047.0</v>
      </c>
      <c r="BO469" s="14">
        <v>2039.0</v>
      </c>
      <c r="BP469" s="14">
        <v>2029.0</v>
      </c>
      <c r="BQ469" s="14">
        <v>2017.0</v>
      </c>
      <c r="BR469" s="14">
        <v>2003.0</v>
      </c>
      <c r="BS469" s="14">
        <v>1985.0</v>
      </c>
      <c r="BT469" s="14">
        <v>1962.0</v>
      </c>
      <c r="BW469" s="2"/>
      <c r="BX469" s="2"/>
      <c r="BY469" s="2"/>
      <c r="BZ469" s="2"/>
      <c r="CA469" s="2"/>
      <c r="CB469" s="2"/>
      <c r="CC469" s="2"/>
      <c r="CD469" s="2"/>
      <c r="CE469" s="2"/>
    </row>
    <row r="470" spans="8:8" s="12" ht="20.0" customFormat="1" customHeight="1">
      <c r="A470" s="15">
        <v>35.0</v>
      </c>
      <c r="B470" s="14">
        <v>2147.0</v>
      </c>
      <c r="C470" s="14">
        <v>2147.0</v>
      </c>
      <c r="D470" s="14">
        <v>2147.0</v>
      </c>
      <c r="E470" s="14">
        <v>2147.0</v>
      </c>
      <c r="F470" s="14">
        <v>2147.0</v>
      </c>
      <c r="G470" s="14">
        <v>2147.0</v>
      </c>
      <c r="H470" s="14">
        <v>2147.0</v>
      </c>
      <c r="I470" s="14">
        <v>2147.0</v>
      </c>
      <c r="J470" s="14">
        <v>2146.0</v>
      </c>
      <c r="K470" s="14">
        <v>2146.0</v>
      </c>
      <c r="L470" s="14">
        <v>2146.0</v>
      </c>
      <c r="M470" s="14">
        <v>2145.0</v>
      </c>
      <c r="N470" s="14">
        <v>2145.0</v>
      </c>
      <c r="O470" s="14">
        <v>2145.0</v>
      </c>
      <c r="P470" s="14">
        <v>2144.0</v>
      </c>
      <c r="Q470" s="14">
        <v>2144.0</v>
      </c>
      <c r="R470" s="14">
        <v>2143.0</v>
      </c>
      <c r="S470" s="14">
        <v>2143.0</v>
      </c>
      <c r="T470" s="14">
        <v>2143.0</v>
      </c>
      <c r="U470" s="14">
        <v>2142.0</v>
      </c>
      <c r="V470" s="14">
        <v>2142.0</v>
      </c>
      <c r="W470" s="14">
        <v>2142.0</v>
      </c>
      <c r="X470" s="14">
        <v>2142.0</v>
      </c>
      <c r="Y470" s="14">
        <v>2142.0</v>
      </c>
      <c r="Z470" s="14">
        <v>2142.0</v>
      </c>
      <c r="AA470" s="14">
        <v>2142.0</v>
      </c>
      <c r="AB470" s="14">
        <v>2142.0</v>
      </c>
      <c r="AC470" s="14">
        <v>2142.0</v>
      </c>
      <c r="AD470" s="14">
        <v>2141.0</v>
      </c>
      <c r="AE470" s="14">
        <v>2141.0</v>
      </c>
      <c r="AF470" s="14">
        <v>2141.0</v>
      </c>
      <c r="AG470" s="14">
        <v>2141.0</v>
      </c>
      <c r="AH470" s="14">
        <v>2140.0</v>
      </c>
      <c r="AI470" s="14">
        <v>2140.0</v>
      </c>
      <c r="AJ470" s="14">
        <v>2139.0</v>
      </c>
      <c r="AK470" s="14">
        <v>2139.0</v>
      </c>
      <c r="AL470" s="14">
        <v>2138.0</v>
      </c>
      <c r="AM470" s="14">
        <v>2138.0</v>
      </c>
      <c r="AN470" s="14">
        <v>2137.0</v>
      </c>
      <c r="AO470" s="14">
        <v>2136.0</v>
      </c>
      <c r="AP470" s="14">
        <v>2136.0</v>
      </c>
      <c r="AQ470" s="14">
        <v>2134.0</v>
      </c>
      <c r="AR470" s="14">
        <v>2133.0</v>
      </c>
      <c r="AS470" s="14">
        <v>2132.0</v>
      </c>
      <c r="AT470" s="14">
        <v>2130.0</v>
      </c>
      <c r="AU470" s="14">
        <v>2129.0</v>
      </c>
      <c r="AV470" s="14">
        <v>2128.0</v>
      </c>
      <c r="AW470" s="14">
        <v>2127.0</v>
      </c>
      <c r="AX470" s="14">
        <v>2126.0</v>
      </c>
      <c r="AY470" s="14">
        <v>2125.0</v>
      </c>
      <c r="AZ470" s="14">
        <v>2125.0</v>
      </c>
      <c r="BA470" s="14">
        <v>2125.0</v>
      </c>
      <c r="BB470" s="14">
        <v>2125.0</v>
      </c>
      <c r="BC470" s="14">
        <v>2124.0</v>
      </c>
      <c r="BD470" s="14">
        <v>2124.0</v>
      </c>
      <c r="BE470" s="14">
        <v>2123.0</v>
      </c>
      <c r="BF470" s="14">
        <v>2123.0</v>
      </c>
      <c r="BG470" s="14">
        <v>2122.0</v>
      </c>
      <c r="BH470" s="14">
        <v>2121.0</v>
      </c>
      <c r="BI470" s="14">
        <v>2120.0</v>
      </c>
      <c r="BJ470" s="14">
        <v>2119.0</v>
      </c>
      <c r="BK470" s="14">
        <v>2116.0</v>
      </c>
      <c r="BL470" s="14">
        <v>2111.0</v>
      </c>
      <c r="BM470" s="14">
        <v>2105.0</v>
      </c>
      <c r="BN470" s="14">
        <v>2098.0</v>
      </c>
      <c r="BO470" s="14">
        <v>2090.0</v>
      </c>
      <c r="BP470" s="14">
        <v>2080.0</v>
      </c>
      <c r="BQ470" s="14">
        <v>2068.0</v>
      </c>
      <c r="BR470" s="14">
        <v>2053.0</v>
      </c>
      <c r="BS470" s="14">
        <v>2034.0</v>
      </c>
      <c r="BT470" s="14">
        <v>2011.0</v>
      </c>
      <c r="BW470" s="2"/>
      <c r="BX470" s="2"/>
      <c r="BY470" s="2"/>
      <c r="BZ470" s="2"/>
      <c r="CA470" s="2"/>
      <c r="CB470" s="2"/>
      <c r="CC470" s="2"/>
      <c r="CD470" s="2"/>
      <c r="CE470" s="2"/>
    </row>
    <row r="471" spans="8:8" s="12" ht="20.0" customFormat="1" customHeight="1">
      <c r="A471" s="15">
        <v>36.0</v>
      </c>
      <c r="B471" s="14">
        <v>2201.0</v>
      </c>
      <c r="C471" s="14">
        <v>2201.0</v>
      </c>
      <c r="D471" s="14">
        <v>2201.0</v>
      </c>
      <c r="E471" s="14">
        <v>2201.0</v>
      </c>
      <c r="F471" s="14">
        <v>2201.0</v>
      </c>
      <c r="G471" s="14">
        <v>2201.0</v>
      </c>
      <c r="H471" s="14">
        <v>2200.0</v>
      </c>
      <c r="I471" s="14">
        <v>2200.0</v>
      </c>
      <c r="J471" s="14">
        <v>2200.0</v>
      </c>
      <c r="K471" s="14">
        <v>2200.0</v>
      </c>
      <c r="L471" s="14">
        <v>2199.0</v>
      </c>
      <c r="M471" s="14">
        <v>2199.0</v>
      </c>
      <c r="N471" s="14">
        <v>2199.0</v>
      </c>
      <c r="O471" s="14">
        <v>2198.0</v>
      </c>
      <c r="P471" s="14">
        <v>2198.0</v>
      </c>
      <c r="Q471" s="14">
        <v>2197.0</v>
      </c>
      <c r="R471" s="14">
        <v>2197.0</v>
      </c>
      <c r="S471" s="14">
        <v>2196.0</v>
      </c>
      <c r="T471" s="14">
        <v>2196.0</v>
      </c>
      <c r="U471" s="14">
        <v>2196.0</v>
      </c>
      <c r="V471" s="14">
        <v>2196.0</v>
      </c>
      <c r="W471" s="14">
        <v>2196.0</v>
      </c>
      <c r="X471" s="14">
        <v>2196.0</v>
      </c>
      <c r="Y471" s="14">
        <v>2195.0</v>
      </c>
      <c r="Z471" s="14">
        <v>2195.0</v>
      </c>
      <c r="AA471" s="14">
        <v>2195.0</v>
      </c>
      <c r="AB471" s="14">
        <v>2195.0</v>
      </c>
      <c r="AC471" s="14">
        <v>2195.0</v>
      </c>
      <c r="AD471" s="14">
        <v>2195.0</v>
      </c>
      <c r="AE471" s="14">
        <v>2195.0</v>
      </c>
      <c r="AF471" s="14">
        <v>2194.0</v>
      </c>
      <c r="AG471" s="14">
        <v>2194.0</v>
      </c>
      <c r="AH471" s="14">
        <v>2194.0</v>
      </c>
      <c r="AI471" s="14">
        <v>2193.0</v>
      </c>
      <c r="AJ471" s="14">
        <v>2193.0</v>
      </c>
      <c r="AK471" s="14">
        <v>2192.0</v>
      </c>
      <c r="AL471" s="14">
        <v>2192.0</v>
      </c>
      <c r="AM471" s="14">
        <v>2191.0</v>
      </c>
      <c r="AN471" s="14">
        <v>2191.0</v>
      </c>
      <c r="AO471" s="14">
        <v>2190.0</v>
      </c>
      <c r="AP471" s="14">
        <v>2189.0</v>
      </c>
      <c r="AQ471" s="14">
        <v>2188.0</v>
      </c>
      <c r="AR471" s="14">
        <v>2186.0</v>
      </c>
      <c r="AS471" s="14">
        <v>2185.0</v>
      </c>
      <c r="AT471" s="14">
        <v>2183.0</v>
      </c>
      <c r="AU471" s="14">
        <v>2182.0</v>
      </c>
      <c r="AV471" s="14">
        <v>2181.0</v>
      </c>
      <c r="AW471" s="14">
        <v>2180.0</v>
      </c>
      <c r="AX471" s="14">
        <v>2179.0</v>
      </c>
      <c r="AY471" s="14">
        <v>2179.0</v>
      </c>
      <c r="AZ471" s="14">
        <v>2178.0</v>
      </c>
      <c r="BA471" s="14">
        <v>2178.0</v>
      </c>
      <c r="BB471" s="14">
        <v>2178.0</v>
      </c>
      <c r="BC471" s="14">
        <v>2177.0</v>
      </c>
      <c r="BD471" s="14">
        <v>2177.0</v>
      </c>
      <c r="BE471" s="14">
        <v>2176.0</v>
      </c>
      <c r="BF471" s="14">
        <v>2176.0</v>
      </c>
      <c r="BG471" s="14">
        <v>2175.0</v>
      </c>
      <c r="BH471" s="14">
        <v>2174.0</v>
      </c>
      <c r="BI471" s="14">
        <v>2173.0</v>
      </c>
      <c r="BJ471" s="14">
        <v>2172.0</v>
      </c>
      <c r="BK471" s="14">
        <v>2169.0</v>
      </c>
      <c r="BL471" s="14">
        <v>2164.0</v>
      </c>
      <c r="BM471" s="14">
        <v>2158.0</v>
      </c>
      <c r="BN471" s="14">
        <v>2151.0</v>
      </c>
      <c r="BO471" s="14">
        <v>2142.0</v>
      </c>
      <c r="BP471" s="14">
        <v>2132.0</v>
      </c>
      <c r="BQ471" s="14">
        <v>2119.0</v>
      </c>
      <c r="BR471" s="14">
        <v>2104.0</v>
      </c>
      <c r="BS471" s="14">
        <v>2085.0</v>
      </c>
      <c r="BW471" s="2"/>
      <c r="BX471" s="2"/>
      <c r="BY471" s="2"/>
      <c r="BZ471" s="2"/>
      <c r="CA471" s="2"/>
      <c r="CB471" s="2"/>
      <c r="CC471" s="2"/>
      <c r="CD471" s="2"/>
      <c r="CE471" s="2"/>
    </row>
    <row r="472" spans="8:8" s="12" ht="20.0" customFormat="1" customHeight="1">
      <c r="A472" s="15">
        <v>37.0</v>
      </c>
      <c r="B472" s="14">
        <v>2256.0</v>
      </c>
      <c r="C472" s="14">
        <v>2256.0</v>
      </c>
      <c r="D472" s="14">
        <v>2256.0</v>
      </c>
      <c r="E472" s="14">
        <v>2256.0</v>
      </c>
      <c r="F472" s="14">
        <v>2256.0</v>
      </c>
      <c r="G472" s="14">
        <v>2256.0</v>
      </c>
      <c r="H472" s="14">
        <v>2255.0</v>
      </c>
      <c r="I472" s="14">
        <v>2255.0</v>
      </c>
      <c r="J472" s="14">
        <v>2255.0</v>
      </c>
      <c r="K472" s="14">
        <v>2255.0</v>
      </c>
      <c r="L472" s="14">
        <v>2254.0</v>
      </c>
      <c r="M472" s="14">
        <v>2254.0</v>
      </c>
      <c r="N472" s="14">
        <v>2254.0</v>
      </c>
      <c r="O472" s="14">
        <v>2253.0</v>
      </c>
      <c r="P472" s="14">
        <v>2253.0</v>
      </c>
      <c r="Q472" s="14">
        <v>2252.0</v>
      </c>
      <c r="R472" s="14">
        <v>2252.0</v>
      </c>
      <c r="S472" s="14">
        <v>2251.0</v>
      </c>
      <c r="T472" s="14">
        <v>2251.0</v>
      </c>
      <c r="U472" s="14">
        <v>2251.0</v>
      </c>
      <c r="V472" s="14">
        <v>2251.0</v>
      </c>
      <c r="W472" s="14">
        <v>2251.0</v>
      </c>
      <c r="X472" s="14">
        <v>2250.0</v>
      </c>
      <c r="Y472" s="14">
        <v>2250.0</v>
      </c>
      <c r="Z472" s="14">
        <v>2250.0</v>
      </c>
      <c r="AA472" s="14">
        <v>2250.0</v>
      </c>
      <c r="AB472" s="14">
        <v>2250.0</v>
      </c>
      <c r="AC472" s="14">
        <v>2250.0</v>
      </c>
      <c r="AD472" s="14">
        <v>2250.0</v>
      </c>
      <c r="AE472" s="14">
        <v>2250.0</v>
      </c>
      <c r="AF472" s="14">
        <v>2249.0</v>
      </c>
      <c r="AG472" s="14">
        <v>2249.0</v>
      </c>
      <c r="AH472" s="14">
        <v>2249.0</v>
      </c>
      <c r="AI472" s="14">
        <v>2248.0</v>
      </c>
      <c r="AJ472" s="14">
        <v>2248.0</v>
      </c>
      <c r="AK472" s="14">
        <v>2247.0</v>
      </c>
      <c r="AL472" s="14">
        <v>2247.0</v>
      </c>
      <c r="AM472" s="14">
        <v>2246.0</v>
      </c>
      <c r="AN472" s="14">
        <v>2245.0</v>
      </c>
      <c r="AO472" s="14">
        <v>2245.0</v>
      </c>
      <c r="AP472" s="14">
        <v>2244.0</v>
      </c>
      <c r="AQ472" s="14">
        <v>2243.0</v>
      </c>
      <c r="AR472" s="14">
        <v>2241.0</v>
      </c>
      <c r="AS472" s="14">
        <v>2240.0</v>
      </c>
      <c r="AT472" s="14">
        <v>2238.0</v>
      </c>
      <c r="AU472" s="14">
        <v>2237.0</v>
      </c>
      <c r="AV472" s="14">
        <v>2235.0</v>
      </c>
      <c r="AW472" s="14">
        <v>2234.0</v>
      </c>
      <c r="AX472" s="14">
        <v>2234.0</v>
      </c>
      <c r="AY472" s="14">
        <v>2233.0</v>
      </c>
      <c r="AZ472" s="14">
        <v>2233.0</v>
      </c>
      <c r="BA472" s="14">
        <v>2232.0</v>
      </c>
      <c r="BB472" s="14">
        <v>2232.0</v>
      </c>
      <c r="BC472" s="14">
        <v>2232.0</v>
      </c>
      <c r="BD472" s="14">
        <v>2231.0</v>
      </c>
      <c r="BE472" s="14">
        <v>2231.0</v>
      </c>
      <c r="BF472" s="14">
        <v>2230.0</v>
      </c>
      <c r="BG472" s="14">
        <v>2230.0</v>
      </c>
      <c r="BH472" s="14">
        <v>2229.0</v>
      </c>
      <c r="BI472" s="14">
        <v>2227.0</v>
      </c>
      <c r="BJ472" s="14">
        <v>2226.0</v>
      </c>
      <c r="BK472" s="14">
        <v>2223.0</v>
      </c>
      <c r="BL472" s="14">
        <v>2218.0</v>
      </c>
      <c r="BM472" s="14">
        <v>2212.0</v>
      </c>
      <c r="BN472" s="14">
        <v>2204.0</v>
      </c>
      <c r="BO472" s="14">
        <v>2196.0</v>
      </c>
      <c r="BP472" s="14">
        <v>2185.0</v>
      </c>
      <c r="BQ472" s="14">
        <v>2172.0</v>
      </c>
      <c r="BR472" s="14">
        <v>2156.0</v>
      </c>
      <c r="BW472" s="2"/>
      <c r="BX472" s="2"/>
      <c r="BY472" s="2"/>
      <c r="BZ472" s="2"/>
      <c r="CA472" s="2"/>
      <c r="CB472" s="2"/>
      <c r="CC472" s="2"/>
      <c r="CD472" s="2"/>
      <c r="CE472" s="2"/>
    </row>
    <row r="473" spans="8:8" s="12" ht="20.0" customFormat="1" customHeight="1">
      <c r="A473" s="15">
        <v>38.0</v>
      </c>
      <c r="B473" s="14">
        <v>2312.0</v>
      </c>
      <c r="C473" s="14">
        <v>2312.0</v>
      </c>
      <c r="D473" s="14">
        <v>2312.0</v>
      </c>
      <c r="E473" s="14">
        <v>2312.0</v>
      </c>
      <c r="F473" s="14">
        <v>2312.0</v>
      </c>
      <c r="G473" s="14">
        <v>2312.0</v>
      </c>
      <c r="H473" s="14">
        <v>2312.0</v>
      </c>
      <c r="I473" s="14">
        <v>2312.0</v>
      </c>
      <c r="J473" s="14">
        <v>2311.0</v>
      </c>
      <c r="K473" s="14">
        <v>2311.0</v>
      </c>
      <c r="L473" s="14">
        <v>2311.0</v>
      </c>
      <c r="M473" s="14">
        <v>2310.0</v>
      </c>
      <c r="N473" s="14">
        <v>2310.0</v>
      </c>
      <c r="O473" s="14">
        <v>2310.0</v>
      </c>
      <c r="P473" s="14">
        <v>2309.0</v>
      </c>
      <c r="Q473" s="14">
        <v>2309.0</v>
      </c>
      <c r="R473" s="14">
        <v>2308.0</v>
      </c>
      <c r="S473" s="14">
        <v>2308.0</v>
      </c>
      <c r="T473" s="14">
        <v>2307.0</v>
      </c>
      <c r="U473" s="14">
        <v>2307.0</v>
      </c>
      <c r="V473" s="14">
        <v>2307.0</v>
      </c>
      <c r="W473" s="14">
        <v>2307.0</v>
      </c>
      <c r="X473" s="14">
        <v>2307.0</v>
      </c>
      <c r="Y473" s="14">
        <v>2307.0</v>
      </c>
      <c r="Z473" s="14">
        <v>2307.0</v>
      </c>
      <c r="AA473" s="14">
        <v>2306.0</v>
      </c>
      <c r="AB473" s="14">
        <v>2306.0</v>
      </c>
      <c r="AC473" s="14">
        <v>2306.0</v>
      </c>
      <c r="AD473" s="14">
        <v>2306.0</v>
      </c>
      <c r="AE473" s="14">
        <v>2306.0</v>
      </c>
      <c r="AF473" s="14">
        <v>2306.0</v>
      </c>
      <c r="AG473" s="14">
        <v>2305.0</v>
      </c>
      <c r="AH473" s="14">
        <v>2305.0</v>
      </c>
      <c r="AI473" s="14">
        <v>2304.0</v>
      </c>
      <c r="AJ473" s="14">
        <v>2304.0</v>
      </c>
      <c r="AK473" s="14">
        <v>2303.0</v>
      </c>
      <c r="AL473" s="14">
        <v>2303.0</v>
      </c>
      <c r="AM473" s="14">
        <v>2302.0</v>
      </c>
      <c r="AN473" s="14">
        <v>2301.0</v>
      </c>
      <c r="AO473" s="14">
        <v>2301.0</v>
      </c>
      <c r="AP473" s="14">
        <v>2300.0</v>
      </c>
      <c r="AQ473" s="14">
        <v>2299.0</v>
      </c>
      <c r="AR473" s="14">
        <v>2297.0</v>
      </c>
      <c r="AS473" s="14">
        <v>2296.0</v>
      </c>
      <c r="AT473" s="14">
        <v>2294.0</v>
      </c>
      <c r="AU473" s="14">
        <v>2293.0</v>
      </c>
      <c r="AV473" s="14">
        <v>2291.0</v>
      </c>
      <c r="AW473" s="14">
        <v>2290.0</v>
      </c>
      <c r="AX473" s="14">
        <v>2289.0</v>
      </c>
      <c r="AY473" s="14">
        <v>2289.0</v>
      </c>
      <c r="AZ473" s="14">
        <v>2288.0</v>
      </c>
      <c r="BA473" s="14">
        <v>2288.0</v>
      </c>
      <c r="BB473" s="14">
        <v>2288.0</v>
      </c>
      <c r="BC473" s="14">
        <v>2287.0</v>
      </c>
      <c r="BD473" s="14">
        <v>2287.0</v>
      </c>
      <c r="BE473" s="14">
        <v>2287.0</v>
      </c>
      <c r="BF473" s="14">
        <v>2286.0</v>
      </c>
      <c r="BG473" s="14">
        <v>2285.0</v>
      </c>
      <c r="BH473" s="14">
        <v>2284.0</v>
      </c>
      <c r="BI473" s="14">
        <v>2283.0</v>
      </c>
      <c r="BJ473" s="14">
        <v>2282.0</v>
      </c>
      <c r="BK473" s="14">
        <v>2278.0</v>
      </c>
      <c r="BL473" s="14">
        <v>2273.0</v>
      </c>
      <c r="BM473" s="14">
        <v>2267.0</v>
      </c>
      <c r="BN473" s="14">
        <v>2259.0</v>
      </c>
      <c r="BO473" s="14">
        <v>2250.0</v>
      </c>
      <c r="BP473" s="14">
        <v>2239.0</v>
      </c>
      <c r="BQ473" s="14">
        <v>2226.0</v>
      </c>
      <c r="BW473" s="2"/>
      <c r="BX473" s="2"/>
      <c r="BY473" s="2"/>
      <c r="BZ473" s="2"/>
      <c r="CA473" s="2"/>
      <c r="CB473" s="2"/>
      <c r="CC473" s="2"/>
      <c r="CD473" s="2"/>
      <c r="CE473" s="2"/>
    </row>
    <row r="474" spans="8:8" s="12" ht="20.0" customFormat="1" customHeight="1">
      <c r="A474" s="15">
        <v>39.0</v>
      </c>
      <c r="B474" s="14">
        <v>2370.0</v>
      </c>
      <c r="C474" s="14">
        <v>2370.0</v>
      </c>
      <c r="D474" s="14">
        <v>2370.0</v>
      </c>
      <c r="E474" s="14">
        <v>2370.0</v>
      </c>
      <c r="F474" s="14">
        <v>2370.0</v>
      </c>
      <c r="G474" s="14">
        <v>2370.0</v>
      </c>
      <c r="H474" s="14">
        <v>2370.0</v>
      </c>
      <c r="I474" s="14">
        <v>2369.0</v>
      </c>
      <c r="J474" s="14">
        <v>2369.0</v>
      </c>
      <c r="K474" s="14">
        <v>2369.0</v>
      </c>
      <c r="L474" s="14">
        <v>2368.0</v>
      </c>
      <c r="M474" s="14">
        <v>2368.0</v>
      </c>
      <c r="N474" s="14">
        <v>2368.0</v>
      </c>
      <c r="O474" s="14">
        <v>2367.0</v>
      </c>
      <c r="P474" s="14">
        <v>2367.0</v>
      </c>
      <c r="Q474" s="14">
        <v>2366.0</v>
      </c>
      <c r="R474" s="14">
        <v>2366.0</v>
      </c>
      <c r="S474" s="14">
        <v>2365.0</v>
      </c>
      <c r="T474" s="14">
        <v>2365.0</v>
      </c>
      <c r="U474" s="14">
        <v>2365.0</v>
      </c>
      <c r="V474" s="14">
        <v>2365.0</v>
      </c>
      <c r="W474" s="14">
        <v>2365.0</v>
      </c>
      <c r="X474" s="14">
        <v>2364.0</v>
      </c>
      <c r="Y474" s="14">
        <v>2364.0</v>
      </c>
      <c r="Z474" s="14">
        <v>2364.0</v>
      </c>
      <c r="AA474" s="14">
        <v>2364.0</v>
      </c>
      <c r="AB474" s="14">
        <v>2364.0</v>
      </c>
      <c r="AC474" s="14">
        <v>2364.0</v>
      </c>
      <c r="AD474" s="14">
        <v>2364.0</v>
      </c>
      <c r="AE474" s="14">
        <v>2363.0</v>
      </c>
      <c r="AF474" s="14">
        <v>2363.0</v>
      </c>
      <c r="AG474" s="14">
        <v>2363.0</v>
      </c>
      <c r="AH474" s="14">
        <v>2362.0</v>
      </c>
      <c r="AI474" s="14">
        <v>2362.0</v>
      </c>
      <c r="AJ474" s="14">
        <v>2362.0</v>
      </c>
      <c r="AK474" s="14">
        <v>2361.0</v>
      </c>
      <c r="AL474" s="14">
        <v>2360.0</v>
      </c>
      <c r="AM474" s="14">
        <v>2360.0</v>
      </c>
      <c r="AN474" s="14">
        <v>2359.0</v>
      </c>
      <c r="AO474" s="14">
        <v>2358.0</v>
      </c>
      <c r="AP474" s="14">
        <v>2357.0</v>
      </c>
      <c r="AQ474" s="14">
        <v>2356.0</v>
      </c>
      <c r="AR474" s="14">
        <v>2355.0</v>
      </c>
      <c r="AS474" s="14">
        <v>2353.0</v>
      </c>
      <c r="AT474" s="14">
        <v>2351.0</v>
      </c>
      <c r="AU474" s="14">
        <v>2350.0</v>
      </c>
      <c r="AV474" s="14">
        <v>2349.0</v>
      </c>
      <c r="AW474" s="14">
        <v>2347.0</v>
      </c>
      <c r="AX474" s="14">
        <v>2347.0</v>
      </c>
      <c r="AY474" s="14">
        <v>2346.0</v>
      </c>
      <c r="AZ474" s="14">
        <v>2346.0</v>
      </c>
      <c r="BA474" s="14">
        <v>2345.0</v>
      </c>
      <c r="BB474" s="14">
        <v>2345.0</v>
      </c>
      <c r="BC474" s="14">
        <v>2345.0</v>
      </c>
      <c r="BD474" s="14">
        <v>2344.0</v>
      </c>
      <c r="BE474" s="14">
        <v>2344.0</v>
      </c>
      <c r="BF474" s="14">
        <v>2343.0</v>
      </c>
      <c r="BG474" s="14">
        <v>2342.0</v>
      </c>
      <c r="BH474" s="14">
        <v>2341.0</v>
      </c>
      <c r="BI474" s="14">
        <v>2340.0</v>
      </c>
      <c r="BJ474" s="14">
        <v>2339.0</v>
      </c>
      <c r="BK474" s="14">
        <v>2335.0</v>
      </c>
      <c r="BL474" s="14">
        <v>2330.0</v>
      </c>
      <c r="BM474" s="14">
        <v>2323.0</v>
      </c>
      <c r="BN474" s="14">
        <v>2316.0</v>
      </c>
      <c r="BO474" s="14">
        <v>2307.0</v>
      </c>
      <c r="BP474" s="14">
        <v>2295.0</v>
      </c>
      <c r="BW474" s="2"/>
      <c r="BX474" s="2"/>
      <c r="BY474" s="2"/>
      <c r="BZ474" s="2"/>
      <c r="CA474" s="2"/>
      <c r="CB474" s="2"/>
      <c r="CC474" s="2"/>
      <c r="CD474" s="2"/>
      <c r="CE474" s="2"/>
    </row>
    <row r="475" spans="8:8" s="12" ht="20.0" customFormat="1" customHeight="1">
      <c r="A475" s="15">
        <v>40.0</v>
      </c>
      <c r="B475" s="14">
        <v>2430.0</v>
      </c>
      <c r="C475" s="14">
        <v>2429.0</v>
      </c>
      <c r="D475" s="14">
        <v>2429.0</v>
      </c>
      <c r="E475" s="14">
        <v>2429.0</v>
      </c>
      <c r="F475" s="14">
        <v>2429.0</v>
      </c>
      <c r="G475" s="14">
        <v>2429.0</v>
      </c>
      <c r="H475" s="14">
        <v>2429.0</v>
      </c>
      <c r="I475" s="14">
        <v>2429.0</v>
      </c>
      <c r="J475" s="14">
        <v>2428.0</v>
      </c>
      <c r="K475" s="14">
        <v>2428.0</v>
      </c>
      <c r="L475" s="14">
        <v>2428.0</v>
      </c>
      <c r="M475" s="14">
        <v>2427.0</v>
      </c>
      <c r="N475" s="14">
        <v>2427.0</v>
      </c>
      <c r="O475" s="14">
        <v>2427.0</v>
      </c>
      <c r="P475" s="14">
        <v>2426.0</v>
      </c>
      <c r="Q475" s="14">
        <v>2426.0</v>
      </c>
      <c r="R475" s="14">
        <v>2425.0</v>
      </c>
      <c r="S475" s="14">
        <v>2424.0</v>
      </c>
      <c r="T475" s="14">
        <v>2424.0</v>
      </c>
      <c r="U475" s="14">
        <v>2424.0</v>
      </c>
      <c r="V475" s="14">
        <v>2424.0</v>
      </c>
      <c r="W475" s="14">
        <v>2424.0</v>
      </c>
      <c r="X475" s="14">
        <v>2423.0</v>
      </c>
      <c r="Y475" s="14">
        <v>2423.0</v>
      </c>
      <c r="Z475" s="14">
        <v>2423.0</v>
      </c>
      <c r="AA475" s="14">
        <v>2423.0</v>
      </c>
      <c r="AB475" s="14">
        <v>2423.0</v>
      </c>
      <c r="AC475" s="14">
        <v>2423.0</v>
      </c>
      <c r="AD475" s="14">
        <v>2423.0</v>
      </c>
      <c r="AE475" s="14">
        <v>2422.0</v>
      </c>
      <c r="AF475" s="14">
        <v>2422.0</v>
      </c>
      <c r="AG475" s="14">
        <v>2422.0</v>
      </c>
      <c r="AH475" s="14">
        <v>2422.0</v>
      </c>
      <c r="AI475" s="14">
        <v>2421.0</v>
      </c>
      <c r="AJ475" s="14">
        <v>2421.0</v>
      </c>
      <c r="AK475" s="14">
        <v>2420.0</v>
      </c>
      <c r="AL475" s="14">
        <v>2419.0</v>
      </c>
      <c r="AM475" s="14">
        <v>2419.0</v>
      </c>
      <c r="AN475" s="14">
        <v>2418.0</v>
      </c>
      <c r="AO475" s="14">
        <v>2417.0</v>
      </c>
      <c r="AP475" s="14">
        <v>2416.0</v>
      </c>
      <c r="AQ475" s="14">
        <v>2415.0</v>
      </c>
      <c r="AR475" s="14">
        <v>2413.0</v>
      </c>
      <c r="AS475" s="14">
        <v>2412.0</v>
      </c>
      <c r="AT475" s="14">
        <v>2410.0</v>
      </c>
      <c r="AU475" s="14">
        <v>2409.0</v>
      </c>
      <c r="AV475" s="14">
        <v>2407.0</v>
      </c>
      <c r="AW475" s="14">
        <v>2406.0</v>
      </c>
      <c r="AX475" s="14">
        <v>2405.0</v>
      </c>
      <c r="AY475" s="14">
        <v>2405.0</v>
      </c>
      <c r="AZ475" s="14">
        <v>2404.0</v>
      </c>
      <c r="BA475" s="14">
        <v>2404.0</v>
      </c>
      <c r="BB475" s="14">
        <v>2404.0</v>
      </c>
      <c r="BC475" s="14">
        <v>2403.0</v>
      </c>
      <c r="BD475" s="14">
        <v>2403.0</v>
      </c>
      <c r="BE475" s="14">
        <v>2402.0</v>
      </c>
      <c r="BF475" s="14">
        <v>2402.0</v>
      </c>
      <c r="BG475" s="14">
        <v>2401.0</v>
      </c>
      <c r="BH475" s="14">
        <v>2400.0</v>
      </c>
      <c r="BI475" s="14">
        <v>2398.0</v>
      </c>
      <c r="BJ475" s="14">
        <v>2397.0</v>
      </c>
      <c r="BK475" s="14">
        <v>2394.0</v>
      </c>
      <c r="BL475" s="14">
        <v>2388.0</v>
      </c>
      <c r="BM475" s="14">
        <v>2381.0</v>
      </c>
      <c r="BN475" s="14">
        <v>2373.0</v>
      </c>
      <c r="BO475" s="14">
        <v>2364.0</v>
      </c>
      <c r="BW475" s="2"/>
      <c r="BX475" s="2"/>
      <c r="BY475" s="2"/>
      <c r="BZ475" s="2"/>
      <c r="CA475" s="2"/>
      <c r="CB475" s="2"/>
      <c r="CC475" s="2"/>
      <c r="CD475" s="2"/>
      <c r="CE475" s="2"/>
    </row>
    <row r="476" spans="8:8" s="12" ht="20.0" customFormat="1" customHeight="1">
      <c r="A476" s="15">
        <v>41.0</v>
      </c>
      <c r="B476" s="14">
        <v>2490.0</v>
      </c>
      <c r="C476" s="14">
        <v>2490.0</v>
      </c>
      <c r="D476" s="14">
        <v>2490.0</v>
      </c>
      <c r="E476" s="14">
        <v>2490.0</v>
      </c>
      <c r="F476" s="14">
        <v>2490.0</v>
      </c>
      <c r="G476" s="14">
        <v>2490.0</v>
      </c>
      <c r="H476" s="14">
        <v>2490.0</v>
      </c>
      <c r="I476" s="14">
        <v>2489.0</v>
      </c>
      <c r="J476" s="14">
        <v>2489.0</v>
      </c>
      <c r="K476" s="14">
        <v>2489.0</v>
      </c>
      <c r="L476" s="14">
        <v>2488.0</v>
      </c>
      <c r="M476" s="14">
        <v>2488.0</v>
      </c>
      <c r="N476" s="14">
        <v>2488.0</v>
      </c>
      <c r="O476" s="14">
        <v>2487.0</v>
      </c>
      <c r="P476" s="14">
        <v>2487.0</v>
      </c>
      <c r="Q476" s="14">
        <v>2486.0</v>
      </c>
      <c r="R476" s="14">
        <v>2486.0</v>
      </c>
      <c r="S476" s="14">
        <v>2485.0</v>
      </c>
      <c r="T476" s="14">
        <v>2485.0</v>
      </c>
      <c r="U476" s="14">
        <v>2485.0</v>
      </c>
      <c r="V476" s="14">
        <v>2484.0</v>
      </c>
      <c r="W476" s="14">
        <v>2484.0</v>
      </c>
      <c r="X476" s="14">
        <v>2484.0</v>
      </c>
      <c r="Y476" s="14">
        <v>2484.0</v>
      </c>
      <c r="Z476" s="14">
        <v>2484.0</v>
      </c>
      <c r="AA476" s="14">
        <v>2484.0</v>
      </c>
      <c r="AB476" s="14">
        <v>2484.0</v>
      </c>
      <c r="AC476" s="14">
        <v>2484.0</v>
      </c>
      <c r="AD476" s="14">
        <v>2483.0</v>
      </c>
      <c r="AE476" s="14">
        <v>2483.0</v>
      </c>
      <c r="AF476" s="14">
        <v>2483.0</v>
      </c>
      <c r="AG476" s="14">
        <v>2482.0</v>
      </c>
      <c r="AH476" s="14">
        <v>2482.0</v>
      </c>
      <c r="AI476" s="14">
        <v>2482.0</v>
      </c>
      <c r="AJ476" s="14">
        <v>2481.0</v>
      </c>
      <c r="AK476" s="14">
        <v>2481.0</v>
      </c>
      <c r="AL476" s="14">
        <v>2480.0</v>
      </c>
      <c r="AM476" s="14">
        <v>2479.0</v>
      </c>
      <c r="AN476" s="14">
        <v>2478.0</v>
      </c>
      <c r="AO476" s="14">
        <v>2477.0</v>
      </c>
      <c r="AP476" s="14">
        <v>2477.0</v>
      </c>
      <c r="AQ476" s="14">
        <v>2475.0</v>
      </c>
      <c r="AR476" s="14">
        <v>2474.0</v>
      </c>
      <c r="AS476" s="14">
        <v>2472.0</v>
      </c>
      <c r="AT476" s="14">
        <v>2470.0</v>
      </c>
      <c r="AU476" s="14">
        <v>2469.0</v>
      </c>
      <c r="AV476" s="14">
        <v>2467.0</v>
      </c>
      <c r="AW476" s="14">
        <v>2466.0</v>
      </c>
      <c r="AX476" s="14">
        <v>2465.0</v>
      </c>
      <c r="AY476" s="14">
        <v>2465.0</v>
      </c>
      <c r="AZ476" s="14">
        <v>2464.0</v>
      </c>
      <c r="BA476" s="14">
        <v>2464.0</v>
      </c>
      <c r="BB476" s="14">
        <v>2464.0</v>
      </c>
      <c r="BC476" s="14">
        <v>2463.0</v>
      </c>
      <c r="BD476" s="14">
        <v>2463.0</v>
      </c>
      <c r="BE476" s="14">
        <v>2462.0</v>
      </c>
      <c r="BF476" s="14">
        <v>2462.0</v>
      </c>
      <c r="BG476" s="14">
        <v>2461.0</v>
      </c>
      <c r="BH476" s="14">
        <v>2460.0</v>
      </c>
      <c r="BI476" s="14">
        <v>2458.0</v>
      </c>
      <c r="BJ476" s="14">
        <v>2457.0</v>
      </c>
      <c r="BK476" s="14">
        <v>2453.0</v>
      </c>
      <c r="BL476" s="14">
        <v>2448.0</v>
      </c>
      <c r="BM476" s="14">
        <v>2441.0</v>
      </c>
      <c r="BN476" s="14">
        <v>2433.0</v>
      </c>
      <c r="BW476" s="2"/>
      <c r="BX476" s="2"/>
      <c r="BY476" s="2"/>
      <c r="BZ476" s="2"/>
      <c r="CA476" s="2"/>
      <c r="CB476" s="2"/>
      <c r="CC476" s="2"/>
      <c r="CD476" s="2"/>
      <c r="CE476" s="2"/>
    </row>
    <row r="477" spans="8:8" s="12" ht="20.0" customFormat="1" customHeight="1">
      <c r="A477" s="15">
        <v>42.0</v>
      </c>
      <c r="B477" s="14">
        <v>2553.0</v>
      </c>
      <c r="C477" s="14">
        <v>2552.0</v>
      </c>
      <c r="D477" s="14">
        <v>2552.0</v>
      </c>
      <c r="E477" s="14">
        <v>2552.0</v>
      </c>
      <c r="F477" s="14">
        <v>2552.0</v>
      </c>
      <c r="G477" s="14">
        <v>2552.0</v>
      </c>
      <c r="H477" s="14">
        <v>2552.0</v>
      </c>
      <c r="I477" s="14">
        <v>2552.0</v>
      </c>
      <c r="J477" s="14">
        <v>2551.0</v>
      </c>
      <c r="K477" s="14">
        <v>2551.0</v>
      </c>
      <c r="L477" s="14">
        <v>2551.0</v>
      </c>
      <c r="M477" s="14">
        <v>2550.0</v>
      </c>
      <c r="N477" s="14">
        <v>2550.0</v>
      </c>
      <c r="O477" s="14">
        <v>2549.0</v>
      </c>
      <c r="P477" s="14">
        <v>2549.0</v>
      </c>
      <c r="Q477" s="14">
        <v>2548.0</v>
      </c>
      <c r="R477" s="14">
        <v>2548.0</v>
      </c>
      <c r="S477" s="14">
        <v>2547.0</v>
      </c>
      <c r="T477" s="14">
        <v>2547.0</v>
      </c>
      <c r="U477" s="14">
        <v>2547.0</v>
      </c>
      <c r="V477" s="14">
        <v>2546.0</v>
      </c>
      <c r="W477" s="14">
        <v>2546.0</v>
      </c>
      <c r="X477" s="14">
        <v>2546.0</v>
      </c>
      <c r="Y477" s="14">
        <v>2546.0</v>
      </c>
      <c r="Z477" s="14">
        <v>2546.0</v>
      </c>
      <c r="AA477" s="14">
        <v>2546.0</v>
      </c>
      <c r="AB477" s="14">
        <v>2546.0</v>
      </c>
      <c r="AC477" s="14">
        <v>2546.0</v>
      </c>
      <c r="AD477" s="14">
        <v>2545.0</v>
      </c>
      <c r="AE477" s="14">
        <v>2545.0</v>
      </c>
      <c r="AF477" s="14">
        <v>2545.0</v>
      </c>
      <c r="AG477" s="14">
        <v>2544.0</v>
      </c>
      <c r="AH477" s="14">
        <v>2544.0</v>
      </c>
      <c r="AI477" s="14">
        <v>2544.0</v>
      </c>
      <c r="AJ477" s="14">
        <v>2543.0</v>
      </c>
      <c r="AK477" s="14">
        <v>2543.0</v>
      </c>
      <c r="AL477" s="14">
        <v>2542.0</v>
      </c>
      <c r="AM477" s="14">
        <v>2541.0</v>
      </c>
      <c r="AN477" s="14">
        <v>2540.0</v>
      </c>
      <c r="AO477" s="14">
        <v>2539.0</v>
      </c>
      <c r="AP477" s="14">
        <v>2538.0</v>
      </c>
      <c r="AQ477" s="14">
        <v>2537.0</v>
      </c>
      <c r="AR477" s="14">
        <v>2536.0</v>
      </c>
      <c r="AS477" s="14">
        <v>2534.0</v>
      </c>
      <c r="AT477" s="14">
        <v>2532.0</v>
      </c>
      <c r="AU477" s="14">
        <v>2530.0</v>
      </c>
      <c r="AV477" s="14">
        <v>2529.0</v>
      </c>
      <c r="AW477" s="14">
        <v>2528.0</v>
      </c>
      <c r="AX477" s="14">
        <v>2527.0</v>
      </c>
      <c r="AY477" s="14">
        <v>2526.0</v>
      </c>
      <c r="AZ477" s="14">
        <v>2526.0</v>
      </c>
      <c r="BA477" s="14">
        <v>2526.0</v>
      </c>
      <c r="BB477" s="14">
        <v>2525.0</v>
      </c>
      <c r="BC477" s="14">
        <v>2525.0</v>
      </c>
      <c r="BD477" s="14">
        <v>2524.0</v>
      </c>
      <c r="BE477" s="14">
        <v>2524.0</v>
      </c>
      <c r="BF477" s="14">
        <v>2523.0</v>
      </c>
      <c r="BG477" s="14">
        <v>2522.0</v>
      </c>
      <c r="BH477" s="14">
        <v>2521.0</v>
      </c>
      <c r="BI477" s="14">
        <v>2520.0</v>
      </c>
      <c r="BJ477" s="14">
        <v>2518.0</v>
      </c>
      <c r="BK477" s="14">
        <v>2515.0</v>
      </c>
      <c r="BL477" s="14">
        <v>2509.0</v>
      </c>
      <c r="BM477" s="14">
        <v>2502.0</v>
      </c>
      <c r="BW477" s="2"/>
      <c r="BX477" s="2"/>
      <c r="BY477" s="2"/>
      <c r="BZ477" s="2"/>
      <c r="CA477" s="2"/>
      <c r="CB477" s="2"/>
      <c r="CC477" s="2"/>
      <c r="CD477" s="2"/>
      <c r="CE477" s="2"/>
    </row>
    <row r="478" spans="8:8" s="12" ht="20.0" customFormat="1" customHeight="1">
      <c r="A478" s="15">
        <v>43.0</v>
      </c>
      <c r="B478" s="14">
        <v>2616.0</v>
      </c>
      <c r="C478" s="14">
        <v>2616.0</v>
      </c>
      <c r="D478" s="14">
        <v>2616.0</v>
      </c>
      <c r="E478" s="14">
        <v>2616.0</v>
      </c>
      <c r="F478" s="14">
        <v>2616.0</v>
      </c>
      <c r="G478" s="14">
        <v>2616.0</v>
      </c>
      <c r="H478" s="14">
        <v>2616.0</v>
      </c>
      <c r="I478" s="14">
        <v>2615.0</v>
      </c>
      <c r="J478" s="14">
        <v>2615.0</v>
      </c>
      <c r="K478" s="14">
        <v>2615.0</v>
      </c>
      <c r="L478" s="14">
        <v>2614.0</v>
      </c>
      <c r="M478" s="14">
        <v>2614.0</v>
      </c>
      <c r="N478" s="14">
        <v>2614.0</v>
      </c>
      <c r="O478" s="14">
        <v>2613.0</v>
      </c>
      <c r="P478" s="14">
        <v>2613.0</v>
      </c>
      <c r="Q478" s="14">
        <v>2612.0</v>
      </c>
      <c r="R478" s="14">
        <v>2612.0</v>
      </c>
      <c r="S478" s="14">
        <v>2611.0</v>
      </c>
      <c r="T478" s="14">
        <v>2610.0</v>
      </c>
      <c r="U478" s="14">
        <v>2610.0</v>
      </c>
      <c r="V478" s="14">
        <v>2610.0</v>
      </c>
      <c r="W478" s="14">
        <v>2610.0</v>
      </c>
      <c r="X478" s="14">
        <v>2610.0</v>
      </c>
      <c r="Y478" s="14">
        <v>2610.0</v>
      </c>
      <c r="Z478" s="14">
        <v>2610.0</v>
      </c>
      <c r="AA478" s="14">
        <v>2610.0</v>
      </c>
      <c r="AB478" s="14">
        <v>2609.0</v>
      </c>
      <c r="AC478" s="14">
        <v>2609.0</v>
      </c>
      <c r="AD478" s="14">
        <v>2609.0</v>
      </c>
      <c r="AE478" s="14">
        <v>2609.0</v>
      </c>
      <c r="AF478" s="14">
        <v>2608.0</v>
      </c>
      <c r="AG478" s="14">
        <v>2608.0</v>
      </c>
      <c r="AH478" s="14">
        <v>2608.0</v>
      </c>
      <c r="AI478" s="14">
        <v>2607.0</v>
      </c>
      <c r="AJ478" s="14">
        <v>2607.0</v>
      </c>
      <c r="AK478" s="14">
        <v>2606.0</v>
      </c>
      <c r="AL478" s="14">
        <v>2605.0</v>
      </c>
      <c r="AM478" s="14">
        <v>2605.0</v>
      </c>
      <c r="AN478" s="14">
        <v>2604.0</v>
      </c>
      <c r="AO478" s="14">
        <v>2603.0</v>
      </c>
      <c r="AP478" s="14">
        <v>2602.0</v>
      </c>
      <c r="AQ478" s="14">
        <v>2601.0</v>
      </c>
      <c r="AR478" s="14">
        <v>2599.0</v>
      </c>
      <c r="AS478" s="14">
        <v>2597.0</v>
      </c>
      <c r="AT478" s="14">
        <v>2595.0</v>
      </c>
      <c r="AU478" s="14">
        <v>2594.0</v>
      </c>
      <c r="AV478" s="14">
        <v>2592.0</v>
      </c>
      <c r="AW478" s="14">
        <v>2591.0</v>
      </c>
      <c r="AX478" s="14">
        <v>2590.0</v>
      </c>
      <c r="AY478" s="14">
        <v>2589.0</v>
      </c>
      <c r="AZ478" s="14">
        <v>2589.0</v>
      </c>
      <c r="BA478" s="14">
        <v>2589.0</v>
      </c>
      <c r="BB478" s="14">
        <v>2588.0</v>
      </c>
      <c r="BC478" s="14">
        <v>2588.0</v>
      </c>
      <c r="BD478" s="14">
        <v>2587.0</v>
      </c>
      <c r="BE478" s="14">
        <v>2587.0</v>
      </c>
      <c r="BF478" s="14">
        <v>2586.0</v>
      </c>
      <c r="BG478" s="14">
        <v>2585.0</v>
      </c>
      <c r="BH478" s="14">
        <v>2584.0</v>
      </c>
      <c r="BI478" s="14">
        <v>2583.0</v>
      </c>
      <c r="BJ478" s="14">
        <v>2581.0</v>
      </c>
      <c r="BK478" s="14">
        <v>2577.0</v>
      </c>
      <c r="BL478" s="14">
        <v>2571.0</v>
      </c>
      <c r="BW478" s="2"/>
      <c r="BX478" s="2"/>
      <c r="BY478" s="2"/>
      <c r="BZ478" s="2"/>
      <c r="CA478" s="2"/>
      <c r="CB478" s="2"/>
      <c r="CC478" s="2"/>
      <c r="CD478" s="2"/>
      <c r="CE478" s="2"/>
    </row>
    <row r="479" spans="8:8" s="12" ht="20.0" customFormat="1" customHeight="1">
      <c r="A479" s="15">
        <v>44.0</v>
      </c>
      <c r="B479" s="14">
        <v>2682.0</v>
      </c>
      <c r="C479" s="14">
        <v>2682.0</v>
      </c>
      <c r="D479" s="14">
        <v>2682.0</v>
      </c>
      <c r="E479" s="14">
        <v>2682.0</v>
      </c>
      <c r="F479" s="14">
        <v>2681.0</v>
      </c>
      <c r="G479" s="14">
        <v>2681.0</v>
      </c>
      <c r="H479" s="14">
        <v>2681.0</v>
      </c>
      <c r="I479" s="14">
        <v>2681.0</v>
      </c>
      <c r="J479" s="14">
        <v>2680.0</v>
      </c>
      <c r="K479" s="14">
        <v>2680.0</v>
      </c>
      <c r="L479" s="14">
        <v>2680.0</v>
      </c>
      <c r="M479" s="14">
        <v>2679.0</v>
      </c>
      <c r="N479" s="14">
        <v>2679.0</v>
      </c>
      <c r="O479" s="14">
        <v>2678.0</v>
      </c>
      <c r="P479" s="14">
        <v>2678.0</v>
      </c>
      <c r="Q479" s="14">
        <v>2677.0</v>
      </c>
      <c r="R479" s="14">
        <v>2677.0</v>
      </c>
      <c r="S479" s="14">
        <v>2676.0</v>
      </c>
      <c r="T479" s="14">
        <v>2676.0</v>
      </c>
      <c r="U479" s="14">
        <v>2676.0</v>
      </c>
      <c r="V479" s="14">
        <v>2675.0</v>
      </c>
      <c r="W479" s="14">
        <v>2675.0</v>
      </c>
      <c r="X479" s="14">
        <v>2675.0</v>
      </c>
      <c r="Y479" s="14">
        <v>2675.0</v>
      </c>
      <c r="Z479" s="14">
        <v>2675.0</v>
      </c>
      <c r="AA479" s="14">
        <v>2675.0</v>
      </c>
      <c r="AB479" s="14">
        <v>2675.0</v>
      </c>
      <c r="AC479" s="14">
        <v>2674.0</v>
      </c>
      <c r="AD479" s="14">
        <v>2674.0</v>
      </c>
      <c r="AE479" s="14">
        <v>2674.0</v>
      </c>
      <c r="AF479" s="14">
        <v>2674.0</v>
      </c>
      <c r="AG479" s="14">
        <v>2673.0</v>
      </c>
      <c r="AH479" s="14">
        <v>2673.0</v>
      </c>
      <c r="AI479" s="14">
        <v>2672.0</v>
      </c>
      <c r="AJ479" s="14">
        <v>2672.0</v>
      </c>
      <c r="AK479" s="14">
        <v>2671.0</v>
      </c>
      <c r="AL479" s="14">
        <v>2671.0</v>
      </c>
      <c r="AM479" s="14">
        <v>2670.0</v>
      </c>
      <c r="AN479" s="14">
        <v>2669.0</v>
      </c>
      <c r="AO479" s="14">
        <v>2668.0</v>
      </c>
      <c r="AP479" s="14">
        <v>2667.0</v>
      </c>
      <c r="AQ479" s="14">
        <v>2666.0</v>
      </c>
      <c r="AR479" s="14">
        <v>2664.0</v>
      </c>
      <c r="AS479" s="14">
        <v>2662.0</v>
      </c>
      <c r="AT479" s="14">
        <v>2660.0</v>
      </c>
      <c r="AU479" s="14">
        <v>2659.0</v>
      </c>
      <c r="AV479" s="14">
        <v>2657.0</v>
      </c>
      <c r="AW479" s="14">
        <v>2656.0</v>
      </c>
      <c r="AX479" s="14">
        <v>2655.0</v>
      </c>
      <c r="AY479" s="14">
        <v>2654.0</v>
      </c>
      <c r="AZ479" s="14">
        <v>2654.0</v>
      </c>
      <c r="BA479" s="14">
        <v>2653.0</v>
      </c>
      <c r="BB479" s="14">
        <v>2653.0</v>
      </c>
      <c r="BC479" s="14">
        <v>2652.0</v>
      </c>
      <c r="BD479" s="14">
        <v>2652.0</v>
      </c>
      <c r="BE479" s="14">
        <v>2651.0</v>
      </c>
      <c r="BF479" s="14">
        <v>2651.0</v>
      </c>
      <c r="BG479" s="14">
        <v>2650.0</v>
      </c>
      <c r="BH479" s="14">
        <v>2649.0</v>
      </c>
      <c r="BI479" s="14">
        <v>2647.0</v>
      </c>
      <c r="BJ479" s="14">
        <v>2645.0</v>
      </c>
      <c r="BK479" s="14">
        <v>2642.0</v>
      </c>
      <c r="BW479" s="2"/>
      <c r="BX479" s="2"/>
      <c r="BY479" s="2"/>
      <c r="BZ479" s="2"/>
      <c r="CA479" s="2"/>
      <c r="CB479" s="2"/>
      <c r="CC479" s="2"/>
      <c r="CD479" s="2"/>
      <c r="CE479" s="2"/>
    </row>
    <row r="480" spans="8:8" s="12" ht="20.0" customFormat="1" customHeight="1">
      <c r="A480" s="15">
        <v>45.0</v>
      </c>
      <c r="B480" s="14">
        <v>2749.0</v>
      </c>
      <c r="C480" s="14">
        <v>2749.0</v>
      </c>
      <c r="D480" s="14">
        <v>2749.0</v>
      </c>
      <c r="E480" s="14">
        <v>2749.0</v>
      </c>
      <c r="F480" s="14">
        <v>2748.0</v>
      </c>
      <c r="G480" s="14">
        <v>2748.0</v>
      </c>
      <c r="H480" s="14">
        <v>2748.0</v>
      </c>
      <c r="I480" s="14">
        <v>2748.0</v>
      </c>
      <c r="J480" s="14">
        <v>2747.0</v>
      </c>
      <c r="K480" s="14">
        <v>2747.0</v>
      </c>
      <c r="L480" s="14">
        <v>2747.0</v>
      </c>
      <c r="M480" s="14">
        <v>2746.0</v>
      </c>
      <c r="N480" s="14">
        <v>2746.0</v>
      </c>
      <c r="O480" s="14">
        <v>2745.0</v>
      </c>
      <c r="P480" s="14">
        <v>2745.0</v>
      </c>
      <c r="Q480" s="14">
        <v>2744.0</v>
      </c>
      <c r="R480" s="14">
        <v>2744.0</v>
      </c>
      <c r="S480" s="14">
        <v>2743.0</v>
      </c>
      <c r="T480" s="14">
        <v>2743.0</v>
      </c>
      <c r="U480" s="14">
        <v>2742.0</v>
      </c>
      <c r="V480" s="14">
        <v>2742.0</v>
      </c>
      <c r="W480" s="14">
        <v>2742.0</v>
      </c>
      <c r="X480" s="14">
        <v>2742.0</v>
      </c>
      <c r="Y480" s="14">
        <v>2742.0</v>
      </c>
      <c r="Z480" s="14">
        <v>2742.0</v>
      </c>
      <c r="AA480" s="14">
        <v>2742.0</v>
      </c>
      <c r="AB480" s="14">
        <v>2741.0</v>
      </c>
      <c r="AC480" s="14">
        <v>2741.0</v>
      </c>
      <c r="AD480" s="14">
        <v>2741.0</v>
      </c>
      <c r="AE480" s="14">
        <v>2741.0</v>
      </c>
      <c r="AF480" s="14">
        <v>2740.0</v>
      </c>
      <c r="AG480" s="14">
        <v>2740.0</v>
      </c>
      <c r="AH480" s="14">
        <v>2740.0</v>
      </c>
      <c r="AI480" s="14">
        <v>2739.0</v>
      </c>
      <c r="AJ480" s="14">
        <v>2739.0</v>
      </c>
      <c r="AK480" s="14">
        <v>2738.0</v>
      </c>
      <c r="AL480" s="14">
        <v>2737.0</v>
      </c>
      <c r="AM480" s="14">
        <v>2736.0</v>
      </c>
      <c r="AN480" s="14">
        <v>2736.0</v>
      </c>
      <c r="AO480" s="14">
        <v>2735.0</v>
      </c>
      <c r="AP480" s="14">
        <v>2734.0</v>
      </c>
      <c r="AQ480" s="14">
        <v>2732.0</v>
      </c>
      <c r="AR480" s="14">
        <v>2730.0</v>
      </c>
      <c r="AS480" s="14">
        <v>2729.0</v>
      </c>
      <c r="AT480" s="14">
        <v>2727.0</v>
      </c>
      <c r="AU480" s="14">
        <v>2725.0</v>
      </c>
      <c r="AV480" s="14">
        <v>2723.0</v>
      </c>
      <c r="AW480" s="14">
        <v>2722.0</v>
      </c>
      <c r="AX480" s="14">
        <v>2721.0</v>
      </c>
      <c r="AY480" s="14">
        <v>2720.0</v>
      </c>
      <c r="AZ480" s="14">
        <v>2720.0</v>
      </c>
      <c r="BA480" s="14">
        <v>2720.0</v>
      </c>
      <c r="BB480" s="14">
        <v>2719.0</v>
      </c>
      <c r="BC480" s="14">
        <v>2719.0</v>
      </c>
      <c r="BD480" s="14">
        <v>2718.0</v>
      </c>
      <c r="BE480" s="14">
        <v>2718.0</v>
      </c>
      <c r="BF480" s="14">
        <v>2717.0</v>
      </c>
      <c r="BG480" s="14">
        <v>2716.0</v>
      </c>
      <c r="BH480" s="14">
        <v>2715.0</v>
      </c>
      <c r="BI480" s="14">
        <v>2713.0</v>
      </c>
      <c r="BJ480" s="14">
        <v>2711.0</v>
      </c>
      <c r="BW480" s="2"/>
      <c r="BX480" s="2"/>
      <c r="BY480" s="2"/>
      <c r="BZ480" s="2"/>
      <c r="CA480" s="2"/>
      <c r="CB480" s="2"/>
      <c r="CC480" s="2"/>
      <c r="CD480" s="2"/>
      <c r="CE480" s="2"/>
    </row>
    <row r="481" spans="8:8" s="12" ht="20.0" customFormat="1" customHeight="1">
      <c r="A481" s="15">
        <v>46.0</v>
      </c>
      <c r="B481" s="14">
        <v>2817.0</v>
      </c>
      <c r="C481" s="14">
        <v>2817.0</v>
      </c>
      <c r="D481" s="14">
        <v>2817.0</v>
      </c>
      <c r="E481" s="14">
        <v>2817.0</v>
      </c>
      <c r="F481" s="14">
        <v>2817.0</v>
      </c>
      <c r="G481" s="14">
        <v>2817.0</v>
      </c>
      <c r="H481" s="14">
        <v>2817.0</v>
      </c>
      <c r="I481" s="14">
        <v>2816.0</v>
      </c>
      <c r="J481" s="14">
        <v>2816.0</v>
      </c>
      <c r="K481" s="14">
        <v>2816.0</v>
      </c>
      <c r="L481" s="14">
        <v>2815.0</v>
      </c>
      <c r="M481" s="14">
        <v>2815.0</v>
      </c>
      <c r="N481" s="14">
        <v>2815.0</v>
      </c>
      <c r="O481" s="14">
        <v>2814.0</v>
      </c>
      <c r="P481" s="14">
        <v>2814.0</v>
      </c>
      <c r="Q481" s="14">
        <v>2813.0</v>
      </c>
      <c r="R481" s="14">
        <v>2812.0</v>
      </c>
      <c r="S481" s="14">
        <v>2812.0</v>
      </c>
      <c r="T481" s="14">
        <v>2811.0</v>
      </c>
      <c r="U481" s="14">
        <v>2811.0</v>
      </c>
      <c r="V481" s="14">
        <v>2811.0</v>
      </c>
      <c r="W481" s="14">
        <v>2811.0</v>
      </c>
      <c r="X481" s="14">
        <v>2811.0</v>
      </c>
      <c r="Y481" s="14">
        <v>2810.0</v>
      </c>
      <c r="Z481" s="14">
        <v>2810.0</v>
      </c>
      <c r="AA481" s="14">
        <v>2810.0</v>
      </c>
      <c r="AB481" s="14">
        <v>2810.0</v>
      </c>
      <c r="AC481" s="14">
        <v>2810.0</v>
      </c>
      <c r="AD481" s="14">
        <v>2810.0</v>
      </c>
      <c r="AE481" s="14">
        <v>2809.0</v>
      </c>
      <c r="AF481" s="14">
        <v>2809.0</v>
      </c>
      <c r="AG481" s="14">
        <v>2809.0</v>
      </c>
      <c r="AH481" s="14">
        <v>2808.0</v>
      </c>
      <c r="AI481" s="14">
        <v>2808.0</v>
      </c>
      <c r="AJ481" s="14">
        <v>2807.0</v>
      </c>
      <c r="AK481" s="14">
        <v>2806.0</v>
      </c>
      <c r="AL481" s="14">
        <v>2806.0</v>
      </c>
      <c r="AM481" s="14">
        <v>2805.0</v>
      </c>
      <c r="AN481" s="14">
        <v>2804.0</v>
      </c>
      <c r="AO481" s="14">
        <v>2803.0</v>
      </c>
      <c r="AP481" s="14">
        <v>2802.0</v>
      </c>
      <c r="AQ481" s="14">
        <v>2800.0</v>
      </c>
      <c r="AR481" s="14">
        <v>2799.0</v>
      </c>
      <c r="AS481" s="14">
        <v>2797.0</v>
      </c>
      <c r="AT481" s="14">
        <v>2795.0</v>
      </c>
      <c r="AU481" s="14">
        <v>2793.0</v>
      </c>
      <c r="AV481" s="14">
        <v>2791.0</v>
      </c>
      <c r="AW481" s="14">
        <v>2790.0</v>
      </c>
      <c r="AX481" s="14">
        <v>2789.0</v>
      </c>
      <c r="AY481" s="14">
        <v>2788.0</v>
      </c>
      <c r="AZ481" s="14">
        <v>2788.0</v>
      </c>
      <c r="BA481" s="14">
        <v>2788.0</v>
      </c>
      <c r="BB481" s="14">
        <v>2787.0</v>
      </c>
      <c r="BC481" s="14">
        <v>2787.0</v>
      </c>
      <c r="BD481" s="14">
        <v>2786.0</v>
      </c>
      <c r="BE481" s="14">
        <v>2785.0</v>
      </c>
      <c r="BF481" s="14">
        <v>2785.0</v>
      </c>
      <c r="BG481" s="14">
        <v>2784.0</v>
      </c>
      <c r="BH481" s="14">
        <v>2782.0</v>
      </c>
      <c r="BI481" s="14">
        <v>2781.0</v>
      </c>
      <c r="BW481" s="2"/>
      <c r="BX481" s="2"/>
      <c r="BY481" s="2"/>
      <c r="BZ481" s="2"/>
      <c r="CA481" s="2"/>
      <c r="CB481" s="2"/>
      <c r="CC481" s="2"/>
      <c r="CD481" s="2"/>
      <c r="CE481" s="2"/>
    </row>
    <row r="482" spans="8:8" s="12" ht="20.0" customFormat="1" customHeight="1">
      <c r="A482" s="15">
        <v>47.0</v>
      </c>
      <c r="B482" s="14">
        <v>2888.0</v>
      </c>
      <c r="C482" s="14">
        <v>2888.0</v>
      </c>
      <c r="D482" s="14">
        <v>2888.0</v>
      </c>
      <c r="E482" s="14">
        <v>2888.0</v>
      </c>
      <c r="F482" s="14">
        <v>2888.0</v>
      </c>
      <c r="G482" s="14">
        <v>2887.0</v>
      </c>
      <c r="H482" s="14">
        <v>2887.0</v>
      </c>
      <c r="I482" s="14">
        <v>2887.0</v>
      </c>
      <c r="J482" s="14">
        <v>2887.0</v>
      </c>
      <c r="K482" s="14">
        <v>2886.0</v>
      </c>
      <c r="L482" s="14">
        <v>2886.0</v>
      </c>
      <c r="M482" s="14">
        <v>2885.0</v>
      </c>
      <c r="N482" s="14">
        <v>2885.0</v>
      </c>
      <c r="O482" s="14">
        <v>2884.0</v>
      </c>
      <c r="P482" s="14">
        <v>2884.0</v>
      </c>
      <c r="Q482" s="14">
        <v>2883.0</v>
      </c>
      <c r="R482" s="14">
        <v>2883.0</v>
      </c>
      <c r="S482" s="14">
        <v>2882.0</v>
      </c>
      <c r="T482" s="14">
        <v>2881.0</v>
      </c>
      <c r="U482" s="14">
        <v>2881.0</v>
      </c>
      <c r="V482" s="14">
        <v>2881.0</v>
      </c>
      <c r="W482" s="14">
        <v>2881.0</v>
      </c>
      <c r="X482" s="14">
        <v>2881.0</v>
      </c>
      <c r="Y482" s="14">
        <v>2881.0</v>
      </c>
      <c r="Z482" s="14">
        <v>2881.0</v>
      </c>
      <c r="AA482" s="14">
        <v>2880.0</v>
      </c>
      <c r="AB482" s="14">
        <v>2880.0</v>
      </c>
      <c r="AC482" s="14">
        <v>2880.0</v>
      </c>
      <c r="AD482" s="14">
        <v>2880.0</v>
      </c>
      <c r="AE482" s="14">
        <v>2880.0</v>
      </c>
      <c r="AF482" s="14">
        <v>2879.0</v>
      </c>
      <c r="AG482" s="14">
        <v>2879.0</v>
      </c>
      <c r="AH482" s="14">
        <v>2878.0</v>
      </c>
      <c r="AI482" s="14">
        <v>2878.0</v>
      </c>
      <c r="AJ482" s="14">
        <v>2877.0</v>
      </c>
      <c r="AK482" s="14">
        <v>2877.0</v>
      </c>
      <c r="AL482" s="14">
        <v>2876.0</v>
      </c>
      <c r="AM482" s="14">
        <v>2875.0</v>
      </c>
      <c r="AN482" s="14">
        <v>2874.0</v>
      </c>
      <c r="AO482" s="14">
        <v>2873.0</v>
      </c>
      <c r="AP482" s="14">
        <v>2872.0</v>
      </c>
      <c r="AQ482" s="14">
        <v>2870.0</v>
      </c>
      <c r="AR482" s="14">
        <v>2869.0</v>
      </c>
      <c r="AS482" s="14">
        <v>2867.0</v>
      </c>
      <c r="AT482" s="14">
        <v>2865.0</v>
      </c>
      <c r="AU482" s="14">
        <v>2863.0</v>
      </c>
      <c r="AV482" s="14">
        <v>2861.0</v>
      </c>
      <c r="AW482" s="14">
        <v>2860.0</v>
      </c>
      <c r="AX482" s="14">
        <v>2859.0</v>
      </c>
      <c r="AY482" s="14">
        <v>2858.0</v>
      </c>
      <c r="AZ482" s="14">
        <v>2858.0</v>
      </c>
      <c r="BA482" s="14">
        <v>2857.0</v>
      </c>
      <c r="BB482" s="14">
        <v>2857.0</v>
      </c>
      <c r="BC482" s="14">
        <v>2856.0</v>
      </c>
      <c r="BD482" s="14">
        <v>2856.0</v>
      </c>
      <c r="BE482" s="14">
        <v>2855.0</v>
      </c>
      <c r="BF482" s="14">
        <v>2854.0</v>
      </c>
      <c r="BG482" s="14">
        <v>2853.0</v>
      </c>
      <c r="BH482" s="14">
        <v>2852.0</v>
      </c>
      <c r="BW482" s="2"/>
      <c r="BX482" s="2"/>
      <c r="BY482" s="2"/>
      <c r="BZ482" s="2"/>
      <c r="CA482" s="2"/>
      <c r="CB482" s="2"/>
      <c r="CC482" s="2"/>
      <c r="CD482" s="2"/>
      <c r="CE482" s="2"/>
    </row>
    <row r="483" spans="8:8" s="12" ht="20.0" customFormat="1" customHeight="1">
      <c r="A483" s="15">
        <v>48.0</v>
      </c>
      <c r="B483" s="14">
        <v>2960.0</v>
      </c>
      <c r="C483" s="14">
        <v>2960.0</v>
      </c>
      <c r="D483" s="14">
        <v>2960.0</v>
      </c>
      <c r="E483" s="14">
        <v>2960.0</v>
      </c>
      <c r="F483" s="14">
        <v>2960.0</v>
      </c>
      <c r="G483" s="14">
        <v>2959.0</v>
      </c>
      <c r="H483" s="14">
        <v>2959.0</v>
      </c>
      <c r="I483" s="14">
        <v>2959.0</v>
      </c>
      <c r="J483" s="14">
        <v>2959.0</v>
      </c>
      <c r="K483" s="14">
        <v>2958.0</v>
      </c>
      <c r="L483" s="14">
        <v>2958.0</v>
      </c>
      <c r="M483" s="14">
        <v>2957.0</v>
      </c>
      <c r="N483" s="14">
        <v>2957.0</v>
      </c>
      <c r="O483" s="14">
        <v>2957.0</v>
      </c>
      <c r="P483" s="14">
        <v>2956.0</v>
      </c>
      <c r="Q483" s="14">
        <v>2955.0</v>
      </c>
      <c r="R483" s="14">
        <v>2955.0</v>
      </c>
      <c r="S483" s="14">
        <v>2954.0</v>
      </c>
      <c r="T483" s="14">
        <v>2954.0</v>
      </c>
      <c r="U483" s="14">
        <v>2953.0</v>
      </c>
      <c r="V483" s="14">
        <v>2953.0</v>
      </c>
      <c r="W483" s="14">
        <v>2953.0</v>
      </c>
      <c r="X483" s="14">
        <v>2953.0</v>
      </c>
      <c r="Y483" s="14">
        <v>2953.0</v>
      </c>
      <c r="Z483" s="14">
        <v>2953.0</v>
      </c>
      <c r="AA483" s="14">
        <v>2952.0</v>
      </c>
      <c r="AB483" s="14">
        <v>2952.0</v>
      </c>
      <c r="AC483" s="14">
        <v>2952.0</v>
      </c>
      <c r="AD483" s="14">
        <v>2952.0</v>
      </c>
      <c r="AE483" s="14">
        <v>2952.0</v>
      </c>
      <c r="AF483" s="14">
        <v>2951.0</v>
      </c>
      <c r="AG483" s="14">
        <v>2951.0</v>
      </c>
      <c r="AH483" s="14">
        <v>2950.0</v>
      </c>
      <c r="AI483" s="14">
        <v>2950.0</v>
      </c>
      <c r="AJ483" s="14">
        <v>2949.0</v>
      </c>
      <c r="AK483" s="14">
        <v>2948.0</v>
      </c>
      <c r="AL483" s="14">
        <v>2948.0</v>
      </c>
      <c r="AM483" s="14">
        <v>2947.0</v>
      </c>
      <c r="AN483" s="14">
        <v>2946.0</v>
      </c>
      <c r="AO483" s="14">
        <v>2945.0</v>
      </c>
      <c r="AP483" s="14">
        <v>2944.0</v>
      </c>
      <c r="AQ483" s="14">
        <v>2942.0</v>
      </c>
      <c r="AR483" s="14">
        <v>2940.0</v>
      </c>
      <c r="AS483" s="14">
        <v>2938.0</v>
      </c>
      <c r="AT483" s="14">
        <v>2936.0</v>
      </c>
      <c r="AU483" s="14">
        <v>2934.0</v>
      </c>
      <c r="AV483" s="14">
        <v>2933.0</v>
      </c>
      <c r="AW483" s="14">
        <v>2931.0</v>
      </c>
      <c r="AX483" s="14">
        <v>2930.0</v>
      </c>
      <c r="AY483" s="14">
        <v>2929.0</v>
      </c>
      <c r="AZ483" s="14">
        <v>2929.0</v>
      </c>
      <c r="BA483" s="14">
        <v>2928.0</v>
      </c>
      <c r="BB483" s="14">
        <v>2928.0</v>
      </c>
      <c r="BC483" s="14">
        <v>2927.0</v>
      </c>
      <c r="BD483" s="14">
        <v>2927.0</v>
      </c>
      <c r="BE483" s="14">
        <v>2926.0</v>
      </c>
      <c r="BF483" s="14">
        <v>2925.0</v>
      </c>
      <c r="BG483" s="14">
        <v>2924.0</v>
      </c>
      <c r="BW483" s="2"/>
      <c r="BX483" s="2"/>
      <c r="BY483" s="2"/>
      <c r="BZ483" s="2"/>
      <c r="CA483" s="2"/>
      <c r="CB483" s="2"/>
      <c r="CC483" s="2"/>
      <c r="CD483" s="2"/>
      <c r="CE483" s="2"/>
    </row>
    <row r="484" spans="8:8" s="12" ht="20.0" customFormat="1" customHeight="1">
      <c r="A484" s="15">
        <v>49.0</v>
      </c>
      <c r="B484" s="14">
        <v>3034.0</v>
      </c>
      <c r="C484" s="14">
        <v>3034.0</v>
      </c>
      <c r="D484" s="14">
        <v>3034.0</v>
      </c>
      <c r="E484" s="14">
        <v>3034.0</v>
      </c>
      <c r="F484" s="14">
        <v>3034.0</v>
      </c>
      <c r="G484" s="14">
        <v>3033.0</v>
      </c>
      <c r="H484" s="14">
        <v>3033.0</v>
      </c>
      <c r="I484" s="14">
        <v>3033.0</v>
      </c>
      <c r="J484" s="14">
        <v>3033.0</v>
      </c>
      <c r="K484" s="14">
        <v>3032.0</v>
      </c>
      <c r="L484" s="14">
        <v>3032.0</v>
      </c>
      <c r="M484" s="14">
        <v>3031.0</v>
      </c>
      <c r="N484" s="14">
        <v>3031.0</v>
      </c>
      <c r="O484" s="14">
        <v>3030.0</v>
      </c>
      <c r="P484" s="14">
        <v>3030.0</v>
      </c>
      <c r="Q484" s="14">
        <v>3029.0</v>
      </c>
      <c r="R484" s="14">
        <v>3029.0</v>
      </c>
      <c r="S484" s="14">
        <v>3028.0</v>
      </c>
      <c r="T484" s="14">
        <v>3027.0</v>
      </c>
      <c r="U484" s="14">
        <v>3027.0</v>
      </c>
      <c r="V484" s="14">
        <v>3027.0</v>
      </c>
      <c r="W484" s="14">
        <v>3027.0</v>
      </c>
      <c r="X484" s="14">
        <v>3027.0</v>
      </c>
      <c r="Y484" s="14">
        <v>3026.0</v>
      </c>
      <c r="Z484" s="14">
        <v>3026.0</v>
      </c>
      <c r="AA484" s="14">
        <v>3026.0</v>
      </c>
      <c r="AB484" s="14">
        <v>3026.0</v>
      </c>
      <c r="AC484" s="14">
        <v>3026.0</v>
      </c>
      <c r="AD484" s="14">
        <v>3026.0</v>
      </c>
      <c r="AE484" s="14">
        <v>3025.0</v>
      </c>
      <c r="AF484" s="14">
        <v>3025.0</v>
      </c>
      <c r="AG484" s="14">
        <v>3025.0</v>
      </c>
      <c r="AH484" s="14">
        <v>3024.0</v>
      </c>
      <c r="AI484" s="14">
        <v>3023.0</v>
      </c>
      <c r="AJ484" s="14">
        <v>3023.0</v>
      </c>
      <c r="AK484" s="14">
        <v>3022.0</v>
      </c>
      <c r="AL484" s="14">
        <v>3021.0</v>
      </c>
      <c r="AM484" s="14">
        <v>3020.0</v>
      </c>
      <c r="AN484" s="14">
        <v>3019.0</v>
      </c>
      <c r="AO484" s="14">
        <v>3018.0</v>
      </c>
      <c r="AP484" s="14">
        <v>3017.0</v>
      </c>
      <c r="AQ484" s="14">
        <v>3016.0</v>
      </c>
      <c r="AR484" s="14">
        <v>3014.0</v>
      </c>
      <c r="AS484" s="14">
        <v>3012.0</v>
      </c>
      <c r="AT484" s="14">
        <v>3010.0</v>
      </c>
      <c r="AU484" s="14">
        <v>3008.0</v>
      </c>
      <c r="AV484" s="14">
        <v>3006.0</v>
      </c>
      <c r="AW484" s="14">
        <v>3005.0</v>
      </c>
      <c r="AX484" s="14">
        <v>3003.0</v>
      </c>
      <c r="AY484" s="14">
        <v>3003.0</v>
      </c>
      <c r="AZ484" s="14">
        <v>3002.0</v>
      </c>
      <c r="BA484" s="14">
        <v>3002.0</v>
      </c>
      <c r="BB484" s="14">
        <v>3001.0</v>
      </c>
      <c r="BC484" s="14">
        <v>3001.0</v>
      </c>
      <c r="BD484" s="14">
        <v>3000.0</v>
      </c>
      <c r="BE484" s="14">
        <v>2999.0</v>
      </c>
      <c r="BF484" s="14">
        <v>2998.0</v>
      </c>
      <c r="BW484" s="2"/>
      <c r="BX484" s="2"/>
      <c r="BY484" s="2"/>
      <c r="BZ484" s="2"/>
      <c r="CA484" s="2"/>
      <c r="CB484" s="2"/>
      <c r="CC484" s="2"/>
      <c r="CD484" s="2"/>
      <c r="CE484" s="2"/>
    </row>
    <row r="485" spans="8:8" s="12" ht="20.0" customFormat="1" customHeight="1">
      <c r="A485" s="15">
        <v>50.0</v>
      </c>
      <c r="B485" s="14">
        <v>3110.0</v>
      </c>
      <c r="C485" s="14">
        <v>3110.0</v>
      </c>
      <c r="D485" s="14">
        <v>3110.0</v>
      </c>
      <c r="E485" s="14">
        <v>3110.0</v>
      </c>
      <c r="F485" s="14">
        <v>3110.0</v>
      </c>
      <c r="G485" s="14">
        <v>3109.0</v>
      </c>
      <c r="H485" s="14">
        <v>3109.0</v>
      </c>
      <c r="I485" s="14">
        <v>3109.0</v>
      </c>
      <c r="J485" s="14">
        <v>3108.0</v>
      </c>
      <c r="K485" s="14">
        <v>3108.0</v>
      </c>
      <c r="L485" s="14">
        <v>3108.0</v>
      </c>
      <c r="M485" s="14">
        <v>3107.0</v>
      </c>
      <c r="N485" s="14">
        <v>3107.0</v>
      </c>
      <c r="O485" s="14">
        <v>3106.0</v>
      </c>
      <c r="P485" s="14">
        <v>3106.0</v>
      </c>
      <c r="Q485" s="14">
        <v>3105.0</v>
      </c>
      <c r="R485" s="14">
        <v>3104.0</v>
      </c>
      <c r="S485" s="14">
        <v>3104.0</v>
      </c>
      <c r="T485" s="14">
        <v>3103.0</v>
      </c>
      <c r="U485" s="14">
        <v>3103.0</v>
      </c>
      <c r="V485" s="14">
        <v>3103.0</v>
      </c>
      <c r="W485" s="14">
        <v>3102.0</v>
      </c>
      <c r="X485" s="14">
        <v>3102.0</v>
      </c>
      <c r="Y485" s="14">
        <v>3102.0</v>
      </c>
      <c r="Z485" s="14">
        <v>3102.0</v>
      </c>
      <c r="AA485" s="14">
        <v>3102.0</v>
      </c>
      <c r="AB485" s="14">
        <v>3102.0</v>
      </c>
      <c r="AC485" s="14">
        <v>3102.0</v>
      </c>
      <c r="AD485" s="14">
        <v>3101.0</v>
      </c>
      <c r="AE485" s="14">
        <v>3101.0</v>
      </c>
      <c r="AF485" s="14">
        <v>3101.0</v>
      </c>
      <c r="AG485" s="14">
        <v>3100.0</v>
      </c>
      <c r="AH485" s="14">
        <v>3100.0</v>
      </c>
      <c r="AI485" s="14">
        <v>3099.0</v>
      </c>
      <c r="AJ485" s="14">
        <v>3098.0</v>
      </c>
      <c r="AK485" s="14">
        <v>3098.0</v>
      </c>
      <c r="AL485" s="14">
        <v>3097.0</v>
      </c>
      <c r="AM485" s="14">
        <v>3096.0</v>
      </c>
      <c r="AN485" s="14">
        <v>3095.0</v>
      </c>
      <c r="AO485" s="14">
        <v>3094.0</v>
      </c>
      <c r="AP485" s="14">
        <v>3093.0</v>
      </c>
      <c r="AQ485" s="14">
        <v>3091.0</v>
      </c>
      <c r="AR485" s="14">
        <v>3089.0</v>
      </c>
      <c r="AS485" s="14">
        <v>3087.0</v>
      </c>
      <c r="AT485" s="14">
        <v>3085.0</v>
      </c>
      <c r="AU485" s="14">
        <v>3083.0</v>
      </c>
      <c r="AV485" s="14">
        <v>3081.0</v>
      </c>
      <c r="AW485" s="14">
        <v>3080.0</v>
      </c>
      <c r="AX485" s="14">
        <v>3078.0</v>
      </c>
      <c r="AY485" s="14">
        <v>3078.0</v>
      </c>
      <c r="AZ485" s="14">
        <v>3077.0</v>
      </c>
      <c r="BA485" s="14">
        <v>3077.0</v>
      </c>
      <c r="BB485" s="14">
        <v>3076.0</v>
      </c>
      <c r="BC485" s="14">
        <v>3075.0</v>
      </c>
      <c r="BD485" s="14">
        <v>3075.0</v>
      </c>
      <c r="BE485" s="14">
        <v>3074.0</v>
      </c>
      <c r="BW485" s="2"/>
      <c r="BX485" s="2"/>
      <c r="BY485" s="2"/>
      <c r="BZ485" s="2"/>
      <c r="CA485" s="2"/>
      <c r="CB485" s="2"/>
      <c r="CC485" s="2"/>
      <c r="CD485" s="2"/>
      <c r="CE485" s="2"/>
    </row>
    <row r="486" spans="8:8" s="12" ht="20.0" customFormat="1" customHeight="1">
      <c r="A486" s="15">
        <v>51.0</v>
      </c>
      <c r="B486" s="14">
        <v>3188.0</v>
      </c>
      <c r="C486" s="14">
        <v>3188.0</v>
      </c>
      <c r="D486" s="14">
        <v>3188.0</v>
      </c>
      <c r="E486" s="14">
        <v>3187.0</v>
      </c>
      <c r="F486" s="14">
        <v>3187.0</v>
      </c>
      <c r="G486" s="14">
        <v>3187.0</v>
      </c>
      <c r="H486" s="14">
        <v>3187.0</v>
      </c>
      <c r="I486" s="14">
        <v>3186.0</v>
      </c>
      <c r="J486" s="14">
        <v>3186.0</v>
      </c>
      <c r="K486" s="14">
        <v>3186.0</v>
      </c>
      <c r="L486" s="14">
        <v>3185.0</v>
      </c>
      <c r="M486" s="14">
        <v>3185.0</v>
      </c>
      <c r="N486" s="14">
        <v>3184.0</v>
      </c>
      <c r="O486" s="14">
        <v>3184.0</v>
      </c>
      <c r="P486" s="14">
        <v>3183.0</v>
      </c>
      <c r="Q486" s="14">
        <v>3183.0</v>
      </c>
      <c r="R486" s="14">
        <v>3182.0</v>
      </c>
      <c r="S486" s="14">
        <v>3181.0</v>
      </c>
      <c r="T486" s="14">
        <v>3181.0</v>
      </c>
      <c r="U486" s="14">
        <v>3180.0</v>
      </c>
      <c r="V486" s="14">
        <v>3180.0</v>
      </c>
      <c r="W486" s="14">
        <v>3180.0</v>
      </c>
      <c r="X486" s="14">
        <v>3180.0</v>
      </c>
      <c r="Y486" s="14">
        <v>3180.0</v>
      </c>
      <c r="Z486" s="14">
        <v>3180.0</v>
      </c>
      <c r="AA486" s="14">
        <v>3179.0</v>
      </c>
      <c r="AB486" s="14">
        <v>3179.0</v>
      </c>
      <c r="AC486" s="14">
        <v>3179.0</v>
      </c>
      <c r="AD486" s="14">
        <v>3179.0</v>
      </c>
      <c r="AE486" s="14">
        <v>3178.0</v>
      </c>
      <c r="AF486" s="14">
        <v>3178.0</v>
      </c>
      <c r="AG486" s="14">
        <v>3178.0</v>
      </c>
      <c r="AH486" s="14">
        <v>3177.0</v>
      </c>
      <c r="AI486" s="14">
        <v>3177.0</v>
      </c>
      <c r="AJ486" s="14">
        <v>3176.0</v>
      </c>
      <c r="AK486" s="14">
        <v>3175.0</v>
      </c>
      <c r="AL486" s="14">
        <v>3174.0</v>
      </c>
      <c r="AM486" s="14">
        <v>3173.0</v>
      </c>
      <c r="AN486" s="14">
        <v>3172.0</v>
      </c>
      <c r="AO486" s="14">
        <v>3171.0</v>
      </c>
      <c r="AP486" s="14">
        <v>3170.0</v>
      </c>
      <c r="AQ486" s="14">
        <v>3168.0</v>
      </c>
      <c r="AR486" s="14">
        <v>3166.0</v>
      </c>
      <c r="AS486" s="14">
        <v>3164.0</v>
      </c>
      <c r="AT486" s="14">
        <v>3162.0</v>
      </c>
      <c r="AU486" s="14">
        <v>3160.0</v>
      </c>
      <c r="AV486" s="14">
        <v>3158.0</v>
      </c>
      <c r="AW486" s="14">
        <v>3157.0</v>
      </c>
      <c r="AX486" s="14">
        <v>3155.0</v>
      </c>
      <c r="AY486" s="14">
        <v>3154.0</v>
      </c>
      <c r="AZ486" s="14">
        <v>3154.0</v>
      </c>
      <c r="BA486" s="14">
        <v>3153.0</v>
      </c>
      <c r="BB486" s="14">
        <v>3153.0</v>
      </c>
      <c r="BC486" s="14">
        <v>3152.0</v>
      </c>
      <c r="BD486" s="14">
        <v>3152.0</v>
      </c>
      <c r="BW486" s="2"/>
      <c r="BX486" s="2"/>
      <c r="BY486" s="2"/>
      <c r="BZ486" s="2"/>
      <c r="CA486" s="2"/>
      <c r="CB486" s="2"/>
      <c r="CC486" s="2"/>
      <c r="CD486" s="2"/>
      <c r="CE486" s="2"/>
    </row>
    <row r="487" spans="8:8" s="12" ht="20.0" customFormat="1" customHeight="1">
      <c r="A487" s="15">
        <v>52.0</v>
      </c>
      <c r="B487" s="14">
        <v>3267.0</v>
      </c>
      <c r="C487" s="14">
        <v>3267.0</v>
      </c>
      <c r="D487" s="14">
        <v>3267.0</v>
      </c>
      <c r="E487" s="14">
        <v>3267.0</v>
      </c>
      <c r="F487" s="14">
        <v>3267.0</v>
      </c>
      <c r="G487" s="14">
        <v>3267.0</v>
      </c>
      <c r="H487" s="14">
        <v>3266.0</v>
      </c>
      <c r="I487" s="14">
        <v>3266.0</v>
      </c>
      <c r="J487" s="14">
        <v>3266.0</v>
      </c>
      <c r="K487" s="14">
        <v>3265.0</v>
      </c>
      <c r="L487" s="14">
        <v>3265.0</v>
      </c>
      <c r="M487" s="14">
        <v>3265.0</v>
      </c>
      <c r="N487" s="14">
        <v>3264.0</v>
      </c>
      <c r="O487" s="14">
        <v>3263.0</v>
      </c>
      <c r="P487" s="14">
        <v>3263.0</v>
      </c>
      <c r="Q487" s="14">
        <v>3262.0</v>
      </c>
      <c r="R487" s="14">
        <v>3261.0</v>
      </c>
      <c r="S487" s="14">
        <v>3261.0</v>
      </c>
      <c r="T487" s="14">
        <v>3260.0</v>
      </c>
      <c r="U487" s="14">
        <v>3260.0</v>
      </c>
      <c r="V487" s="14">
        <v>3260.0</v>
      </c>
      <c r="W487" s="14">
        <v>3259.0</v>
      </c>
      <c r="X487" s="14">
        <v>3259.0</v>
      </c>
      <c r="Y487" s="14">
        <v>3259.0</v>
      </c>
      <c r="Z487" s="14">
        <v>3259.0</v>
      </c>
      <c r="AA487" s="14">
        <v>3259.0</v>
      </c>
      <c r="AB487" s="14">
        <v>3259.0</v>
      </c>
      <c r="AC487" s="14">
        <v>3258.0</v>
      </c>
      <c r="AD487" s="14">
        <v>3258.0</v>
      </c>
      <c r="AE487" s="14">
        <v>3258.0</v>
      </c>
      <c r="AF487" s="14">
        <v>3258.0</v>
      </c>
      <c r="AG487" s="14">
        <v>3257.0</v>
      </c>
      <c r="AH487" s="14">
        <v>3257.0</v>
      </c>
      <c r="AI487" s="14">
        <v>3256.0</v>
      </c>
      <c r="AJ487" s="14">
        <v>3255.0</v>
      </c>
      <c r="AK487" s="14">
        <v>3254.0</v>
      </c>
      <c r="AL487" s="14">
        <v>3254.0</v>
      </c>
      <c r="AM487" s="14">
        <v>3253.0</v>
      </c>
      <c r="AN487" s="14">
        <v>3252.0</v>
      </c>
      <c r="AO487" s="14">
        <v>3250.0</v>
      </c>
      <c r="AP487" s="14">
        <v>3249.0</v>
      </c>
      <c r="AQ487" s="14">
        <v>3247.0</v>
      </c>
      <c r="AR487" s="14">
        <v>3245.0</v>
      </c>
      <c r="AS487" s="14">
        <v>3243.0</v>
      </c>
      <c r="AT487" s="14">
        <v>3241.0</v>
      </c>
      <c r="AU487" s="14">
        <v>3239.0</v>
      </c>
      <c r="AV487" s="14">
        <v>3237.0</v>
      </c>
      <c r="AW487" s="14">
        <v>3235.0</v>
      </c>
      <c r="AX487" s="14">
        <v>3234.0</v>
      </c>
      <c r="AY487" s="14">
        <v>3233.0</v>
      </c>
      <c r="AZ487" s="14">
        <v>3233.0</v>
      </c>
      <c r="BA487" s="14">
        <v>3232.0</v>
      </c>
      <c r="BB487" s="14">
        <v>3231.0</v>
      </c>
      <c r="BC487" s="14">
        <v>3231.0</v>
      </c>
      <c r="BW487" s="2"/>
      <c r="BX487" s="2"/>
      <c r="BY487" s="2"/>
      <c r="BZ487" s="2"/>
      <c r="CA487" s="2"/>
      <c r="CB487" s="2"/>
      <c r="CC487" s="2"/>
      <c r="CD487" s="2"/>
      <c r="CE487" s="2"/>
    </row>
    <row r="488" spans="8:8" s="12" ht="20.0" customFormat="1" customHeight="1">
      <c r="A488" s="15">
        <v>53.0</v>
      </c>
      <c r="B488" s="14">
        <v>3349.0</v>
      </c>
      <c r="C488" s="14">
        <v>3349.0</v>
      </c>
      <c r="D488" s="14">
        <v>3349.0</v>
      </c>
      <c r="E488" s="14">
        <v>3349.0</v>
      </c>
      <c r="F488" s="14">
        <v>3349.0</v>
      </c>
      <c r="G488" s="14">
        <v>3348.0</v>
      </c>
      <c r="H488" s="14">
        <v>3348.0</v>
      </c>
      <c r="I488" s="14">
        <v>3348.0</v>
      </c>
      <c r="J488" s="14">
        <v>3347.0</v>
      </c>
      <c r="K488" s="14">
        <v>3347.0</v>
      </c>
      <c r="L488" s="14">
        <v>3347.0</v>
      </c>
      <c r="M488" s="14">
        <v>3346.0</v>
      </c>
      <c r="N488" s="14">
        <v>3346.0</v>
      </c>
      <c r="O488" s="14">
        <v>3345.0</v>
      </c>
      <c r="P488" s="14">
        <v>3344.0</v>
      </c>
      <c r="Q488" s="14">
        <v>3344.0</v>
      </c>
      <c r="R488" s="14">
        <v>3343.0</v>
      </c>
      <c r="S488" s="14">
        <v>3342.0</v>
      </c>
      <c r="T488" s="14">
        <v>3342.0</v>
      </c>
      <c r="U488" s="14">
        <v>3341.0</v>
      </c>
      <c r="V488" s="14">
        <v>3341.0</v>
      </c>
      <c r="W488" s="14">
        <v>3341.0</v>
      </c>
      <c r="X488" s="14">
        <v>3341.0</v>
      </c>
      <c r="Y488" s="14">
        <v>3341.0</v>
      </c>
      <c r="Z488" s="14">
        <v>3341.0</v>
      </c>
      <c r="AA488" s="14">
        <v>3340.0</v>
      </c>
      <c r="AB488" s="14">
        <v>3340.0</v>
      </c>
      <c r="AC488" s="14">
        <v>3340.0</v>
      </c>
      <c r="AD488" s="14">
        <v>3340.0</v>
      </c>
      <c r="AE488" s="14">
        <v>3339.0</v>
      </c>
      <c r="AF488" s="14">
        <v>3339.0</v>
      </c>
      <c r="AG488" s="14">
        <v>3338.0</v>
      </c>
      <c r="AH488" s="14">
        <v>3338.0</v>
      </c>
      <c r="AI488" s="14">
        <v>3337.0</v>
      </c>
      <c r="AJ488" s="14">
        <v>3337.0</v>
      </c>
      <c r="AK488" s="14">
        <v>3336.0</v>
      </c>
      <c r="AL488" s="14">
        <v>3335.0</v>
      </c>
      <c r="AM488" s="14">
        <v>3334.0</v>
      </c>
      <c r="AN488" s="14">
        <v>3333.0</v>
      </c>
      <c r="AO488" s="14">
        <v>3332.0</v>
      </c>
      <c r="AP488" s="14">
        <v>3330.0</v>
      </c>
      <c r="AQ488" s="14">
        <v>3329.0</v>
      </c>
      <c r="AR488" s="14">
        <v>3326.0</v>
      </c>
      <c r="AS488" s="14">
        <v>3324.0</v>
      </c>
      <c r="AT488" s="14">
        <v>3322.0</v>
      </c>
      <c r="AU488" s="14">
        <v>3320.0</v>
      </c>
      <c r="AV488" s="14">
        <v>3318.0</v>
      </c>
      <c r="AW488" s="14">
        <v>3316.0</v>
      </c>
      <c r="AX488" s="14">
        <v>3315.0</v>
      </c>
      <c r="AY488" s="14">
        <v>3314.0</v>
      </c>
      <c r="AZ488" s="14">
        <v>3313.0</v>
      </c>
      <c r="BA488" s="14">
        <v>3313.0</v>
      </c>
      <c r="BB488" s="14">
        <v>3312.0</v>
      </c>
      <c r="BW488" s="2"/>
      <c r="BX488" s="2"/>
      <c r="BY488" s="2"/>
      <c r="BZ488" s="2"/>
      <c r="CA488" s="2"/>
      <c r="CB488" s="2"/>
      <c r="CC488" s="2"/>
      <c r="CD488" s="2"/>
      <c r="CE488" s="2"/>
    </row>
    <row r="489" spans="8:8" s="12" ht="20.0" customFormat="1" customHeight="1">
      <c r="A489" s="15">
        <v>54.0</v>
      </c>
      <c r="B489" s="14">
        <v>3433.0</v>
      </c>
      <c r="C489" s="14">
        <v>3433.0</v>
      </c>
      <c r="D489" s="14">
        <v>3433.0</v>
      </c>
      <c r="E489" s="14">
        <v>3433.0</v>
      </c>
      <c r="F489" s="14">
        <v>3432.0</v>
      </c>
      <c r="G489" s="14">
        <v>3432.0</v>
      </c>
      <c r="H489" s="14">
        <v>3432.0</v>
      </c>
      <c r="I489" s="14">
        <v>3432.0</v>
      </c>
      <c r="J489" s="14">
        <v>3431.0</v>
      </c>
      <c r="K489" s="14">
        <v>3431.0</v>
      </c>
      <c r="L489" s="14">
        <v>3430.0</v>
      </c>
      <c r="M489" s="14">
        <v>3430.0</v>
      </c>
      <c r="N489" s="14">
        <v>3429.0</v>
      </c>
      <c r="O489" s="14">
        <v>3429.0</v>
      </c>
      <c r="P489" s="14">
        <v>3428.0</v>
      </c>
      <c r="Q489" s="14">
        <v>3427.0</v>
      </c>
      <c r="R489" s="14">
        <v>3427.0</v>
      </c>
      <c r="S489" s="14">
        <v>3426.0</v>
      </c>
      <c r="T489" s="14">
        <v>3425.0</v>
      </c>
      <c r="U489" s="14">
        <v>3425.0</v>
      </c>
      <c r="V489" s="14">
        <v>3425.0</v>
      </c>
      <c r="W489" s="14">
        <v>3424.0</v>
      </c>
      <c r="X489" s="14">
        <v>3424.0</v>
      </c>
      <c r="Y489" s="14">
        <v>3424.0</v>
      </c>
      <c r="Z489" s="14">
        <v>3424.0</v>
      </c>
      <c r="AA489" s="14">
        <v>3424.0</v>
      </c>
      <c r="AB489" s="14">
        <v>3424.0</v>
      </c>
      <c r="AC489" s="14">
        <v>3423.0</v>
      </c>
      <c r="AD489" s="14">
        <v>3423.0</v>
      </c>
      <c r="AE489" s="14">
        <v>3423.0</v>
      </c>
      <c r="AF489" s="14">
        <v>3422.0</v>
      </c>
      <c r="AG489" s="14">
        <v>3422.0</v>
      </c>
      <c r="AH489" s="14">
        <v>3421.0</v>
      </c>
      <c r="AI489" s="14">
        <v>3421.0</v>
      </c>
      <c r="AJ489" s="14">
        <v>3420.0</v>
      </c>
      <c r="AK489" s="14">
        <v>3419.0</v>
      </c>
      <c r="AL489" s="14">
        <v>3418.0</v>
      </c>
      <c r="AM489" s="14">
        <v>3417.0</v>
      </c>
      <c r="AN489" s="14">
        <v>3416.0</v>
      </c>
      <c r="AO489" s="14">
        <v>3415.0</v>
      </c>
      <c r="AP489" s="14">
        <v>3413.0</v>
      </c>
      <c r="AQ489" s="14">
        <v>3412.0</v>
      </c>
      <c r="AR489" s="14">
        <v>3410.0</v>
      </c>
      <c r="AS489" s="14">
        <v>3407.0</v>
      </c>
      <c r="AT489" s="14">
        <v>3405.0</v>
      </c>
      <c r="AU489" s="14">
        <v>3403.0</v>
      </c>
      <c r="AV489" s="14">
        <v>3401.0</v>
      </c>
      <c r="AW489" s="14">
        <v>3399.0</v>
      </c>
      <c r="AX489" s="14">
        <v>3398.0</v>
      </c>
      <c r="AY489" s="14">
        <v>3397.0</v>
      </c>
      <c r="AZ489" s="14">
        <v>3396.0</v>
      </c>
      <c r="BA489" s="14">
        <v>3395.0</v>
      </c>
      <c r="BW489" s="2"/>
      <c r="BX489" s="2"/>
      <c r="BY489" s="2"/>
      <c r="BZ489" s="2"/>
      <c r="CA489" s="2"/>
      <c r="CB489" s="2"/>
      <c r="CC489" s="2"/>
      <c r="CD489" s="2"/>
      <c r="CE489" s="2"/>
    </row>
    <row r="490" spans="8:8" s="12" ht="20.0" customFormat="1" customHeight="1">
      <c r="A490" s="15">
        <v>55.0</v>
      </c>
      <c r="B490" s="14">
        <v>3519.0</v>
      </c>
      <c r="C490" s="14">
        <v>3519.0</v>
      </c>
      <c r="D490" s="14">
        <v>3519.0</v>
      </c>
      <c r="E490" s="14">
        <v>3518.0</v>
      </c>
      <c r="F490" s="14">
        <v>3518.0</v>
      </c>
      <c r="G490" s="14">
        <v>3518.0</v>
      </c>
      <c r="H490" s="14">
        <v>3518.0</v>
      </c>
      <c r="I490" s="14">
        <v>3517.0</v>
      </c>
      <c r="J490" s="14">
        <v>3517.0</v>
      </c>
      <c r="K490" s="14">
        <v>3516.0</v>
      </c>
      <c r="L490" s="14">
        <v>3516.0</v>
      </c>
      <c r="M490" s="14">
        <v>3516.0</v>
      </c>
      <c r="N490" s="14">
        <v>3515.0</v>
      </c>
      <c r="O490" s="14">
        <v>3514.0</v>
      </c>
      <c r="P490" s="14">
        <v>3514.0</v>
      </c>
      <c r="Q490" s="14">
        <v>3513.0</v>
      </c>
      <c r="R490" s="14">
        <v>3512.0</v>
      </c>
      <c r="S490" s="14">
        <v>3511.0</v>
      </c>
      <c r="T490" s="14">
        <v>3511.0</v>
      </c>
      <c r="U490" s="14">
        <v>3511.0</v>
      </c>
      <c r="V490" s="14">
        <v>3510.0</v>
      </c>
      <c r="W490" s="14">
        <v>3510.0</v>
      </c>
      <c r="X490" s="14">
        <v>3510.0</v>
      </c>
      <c r="Y490" s="14">
        <v>3510.0</v>
      </c>
      <c r="Z490" s="14">
        <v>3510.0</v>
      </c>
      <c r="AA490" s="14">
        <v>3509.0</v>
      </c>
      <c r="AB490" s="14">
        <v>3509.0</v>
      </c>
      <c r="AC490" s="14">
        <v>3509.0</v>
      </c>
      <c r="AD490" s="14">
        <v>3509.0</v>
      </c>
      <c r="AE490" s="14">
        <v>3508.0</v>
      </c>
      <c r="AF490" s="14">
        <v>3508.0</v>
      </c>
      <c r="AG490" s="14">
        <v>3507.0</v>
      </c>
      <c r="AH490" s="14">
        <v>3507.0</v>
      </c>
      <c r="AI490" s="14">
        <v>3506.0</v>
      </c>
      <c r="AJ490" s="14">
        <v>3505.0</v>
      </c>
      <c r="AK490" s="14">
        <v>3505.0</v>
      </c>
      <c r="AL490" s="14">
        <v>3504.0</v>
      </c>
      <c r="AM490" s="14">
        <v>3503.0</v>
      </c>
      <c r="AN490" s="14">
        <v>3501.0</v>
      </c>
      <c r="AO490" s="14">
        <v>3500.0</v>
      </c>
      <c r="AP490" s="14">
        <v>3499.0</v>
      </c>
      <c r="AQ490" s="14">
        <v>3497.0</v>
      </c>
      <c r="AR490" s="14">
        <v>3495.0</v>
      </c>
      <c r="AS490" s="14">
        <v>3492.0</v>
      </c>
      <c r="AT490" s="14">
        <v>3490.0</v>
      </c>
      <c r="AU490" s="14">
        <v>3487.0</v>
      </c>
      <c r="AV490" s="14">
        <v>3485.0</v>
      </c>
      <c r="AW490" s="14">
        <v>3484.0</v>
      </c>
      <c r="AX490" s="14">
        <v>3482.0</v>
      </c>
      <c r="AY490" s="14">
        <v>3481.0</v>
      </c>
      <c r="AZ490" s="14">
        <v>3481.0</v>
      </c>
      <c r="BW490" s="2"/>
      <c r="BX490" s="2"/>
      <c r="BY490" s="2"/>
      <c r="BZ490" s="2"/>
      <c r="CA490" s="2"/>
      <c r="CB490" s="2"/>
      <c r="CC490" s="2"/>
      <c r="CD490" s="2"/>
      <c r="CE490" s="2"/>
    </row>
    <row r="491" spans="8:8" s="12" ht="20.0" customFormat="1" customHeight="1">
      <c r="A491" s="15">
        <v>56.0</v>
      </c>
      <c r="B491" s="14">
        <v>3607.0</v>
      </c>
      <c r="C491" s="14">
        <v>3607.0</v>
      </c>
      <c r="D491" s="14">
        <v>3606.0</v>
      </c>
      <c r="E491" s="14">
        <v>3606.0</v>
      </c>
      <c r="F491" s="14">
        <v>3606.0</v>
      </c>
      <c r="G491" s="14">
        <v>3606.0</v>
      </c>
      <c r="H491" s="14">
        <v>3606.0</v>
      </c>
      <c r="I491" s="14">
        <v>3605.0</v>
      </c>
      <c r="J491" s="14">
        <v>3605.0</v>
      </c>
      <c r="K491" s="14">
        <v>3604.0</v>
      </c>
      <c r="L491" s="14">
        <v>3604.0</v>
      </c>
      <c r="M491" s="14">
        <v>3603.0</v>
      </c>
      <c r="N491" s="14">
        <v>3603.0</v>
      </c>
      <c r="O491" s="14">
        <v>3602.0</v>
      </c>
      <c r="P491" s="14">
        <v>3602.0</v>
      </c>
      <c r="Q491" s="14">
        <v>3601.0</v>
      </c>
      <c r="R491" s="14">
        <v>3600.0</v>
      </c>
      <c r="S491" s="14">
        <v>3599.0</v>
      </c>
      <c r="T491" s="14">
        <v>3599.0</v>
      </c>
      <c r="U491" s="14">
        <v>3598.0</v>
      </c>
      <c r="V491" s="14">
        <v>3598.0</v>
      </c>
      <c r="W491" s="14">
        <v>3598.0</v>
      </c>
      <c r="X491" s="14">
        <v>3598.0</v>
      </c>
      <c r="Y491" s="14">
        <v>3597.0</v>
      </c>
      <c r="Z491" s="14">
        <v>3597.0</v>
      </c>
      <c r="AA491" s="14">
        <v>3597.0</v>
      </c>
      <c r="AB491" s="14">
        <v>3597.0</v>
      </c>
      <c r="AC491" s="14">
        <v>3597.0</v>
      </c>
      <c r="AD491" s="14">
        <v>3596.0</v>
      </c>
      <c r="AE491" s="14">
        <v>3596.0</v>
      </c>
      <c r="AF491" s="14">
        <v>3596.0</v>
      </c>
      <c r="AG491" s="14">
        <v>3595.0</v>
      </c>
      <c r="AH491" s="14">
        <v>3594.0</v>
      </c>
      <c r="AI491" s="14">
        <v>3594.0</v>
      </c>
      <c r="AJ491" s="14">
        <v>3593.0</v>
      </c>
      <c r="AK491" s="14">
        <v>3592.0</v>
      </c>
      <c r="AL491" s="14">
        <v>3591.0</v>
      </c>
      <c r="AM491" s="14">
        <v>3590.0</v>
      </c>
      <c r="AN491" s="14">
        <v>3589.0</v>
      </c>
      <c r="AO491" s="14">
        <v>3588.0</v>
      </c>
      <c r="AP491" s="14">
        <v>3586.0</v>
      </c>
      <c r="AQ491" s="14">
        <v>3584.0</v>
      </c>
      <c r="AR491" s="14">
        <v>3582.0</v>
      </c>
      <c r="AS491" s="14">
        <v>3579.0</v>
      </c>
      <c r="AT491" s="14">
        <v>3577.0</v>
      </c>
      <c r="AU491" s="14">
        <v>3575.0</v>
      </c>
      <c r="AV491" s="14">
        <v>3572.0</v>
      </c>
      <c r="AW491" s="14">
        <v>3571.0</v>
      </c>
      <c r="AX491" s="14">
        <v>3569.0</v>
      </c>
      <c r="AY491" s="14">
        <v>3568.0</v>
      </c>
      <c r="BW491" s="2"/>
      <c r="BX491" s="2"/>
      <c r="BY491" s="2"/>
      <c r="BZ491" s="2"/>
      <c r="CA491" s="2"/>
      <c r="CB491" s="2"/>
      <c r="CC491" s="2"/>
      <c r="CD491" s="2"/>
      <c r="CE491" s="2"/>
    </row>
    <row r="492" spans="8:8" s="12" ht="20.0" customFormat="1" customHeight="1">
      <c r="A492" s="15">
        <v>57.0</v>
      </c>
      <c r="B492" s="14">
        <v>3697.0</v>
      </c>
      <c r="C492" s="14">
        <v>3697.0</v>
      </c>
      <c r="D492" s="14">
        <v>3697.0</v>
      </c>
      <c r="E492" s="14">
        <v>3696.0</v>
      </c>
      <c r="F492" s="14">
        <v>3696.0</v>
      </c>
      <c r="G492" s="14">
        <v>3696.0</v>
      </c>
      <c r="H492" s="14">
        <v>3696.0</v>
      </c>
      <c r="I492" s="14">
        <v>3695.0</v>
      </c>
      <c r="J492" s="14">
        <v>3695.0</v>
      </c>
      <c r="K492" s="14">
        <v>3695.0</v>
      </c>
      <c r="L492" s="14">
        <v>3694.0</v>
      </c>
      <c r="M492" s="14">
        <v>3693.0</v>
      </c>
      <c r="N492" s="14">
        <v>3693.0</v>
      </c>
      <c r="O492" s="14">
        <v>3692.0</v>
      </c>
      <c r="P492" s="14">
        <v>3692.0</v>
      </c>
      <c r="Q492" s="14">
        <v>3691.0</v>
      </c>
      <c r="R492" s="14">
        <v>3690.0</v>
      </c>
      <c r="S492" s="14">
        <v>3689.0</v>
      </c>
      <c r="T492" s="14">
        <v>3688.0</v>
      </c>
      <c r="U492" s="14">
        <v>3688.0</v>
      </c>
      <c r="V492" s="14">
        <v>3688.0</v>
      </c>
      <c r="W492" s="14">
        <v>3688.0</v>
      </c>
      <c r="X492" s="14">
        <v>3688.0</v>
      </c>
      <c r="Y492" s="14">
        <v>3687.0</v>
      </c>
      <c r="Z492" s="14">
        <v>3687.0</v>
      </c>
      <c r="AA492" s="14">
        <v>3687.0</v>
      </c>
      <c r="AB492" s="14">
        <v>3687.0</v>
      </c>
      <c r="AC492" s="14">
        <v>3687.0</v>
      </c>
      <c r="AD492" s="14">
        <v>3686.0</v>
      </c>
      <c r="AE492" s="14">
        <v>3686.0</v>
      </c>
      <c r="AF492" s="14">
        <v>3685.0</v>
      </c>
      <c r="AG492" s="14">
        <v>3685.0</v>
      </c>
      <c r="AH492" s="14">
        <v>3684.0</v>
      </c>
      <c r="AI492" s="14">
        <v>3684.0</v>
      </c>
      <c r="AJ492" s="14">
        <v>3683.0</v>
      </c>
      <c r="AK492" s="14">
        <v>3682.0</v>
      </c>
      <c r="AL492" s="14">
        <v>3681.0</v>
      </c>
      <c r="AM492" s="14">
        <v>3680.0</v>
      </c>
      <c r="AN492" s="14">
        <v>3679.0</v>
      </c>
      <c r="AO492" s="14">
        <v>3677.0</v>
      </c>
      <c r="AP492" s="14">
        <v>3676.0</v>
      </c>
      <c r="AQ492" s="14">
        <v>3674.0</v>
      </c>
      <c r="AR492" s="14">
        <v>3671.0</v>
      </c>
      <c r="AS492" s="14">
        <v>3669.0</v>
      </c>
      <c r="AT492" s="14">
        <v>3666.0</v>
      </c>
      <c r="AU492" s="14">
        <v>3664.0</v>
      </c>
      <c r="AV492" s="14">
        <v>3662.0</v>
      </c>
      <c r="AW492" s="14">
        <v>3660.0</v>
      </c>
      <c r="AX492" s="14">
        <v>3658.0</v>
      </c>
      <c r="BW492" s="2"/>
      <c r="BX492" s="2"/>
      <c r="BY492" s="2"/>
      <c r="BZ492" s="2"/>
      <c r="CA492" s="2"/>
      <c r="CB492" s="2"/>
      <c r="CC492" s="2"/>
      <c r="CD492" s="2"/>
      <c r="CE492" s="2"/>
    </row>
    <row r="493" spans="8:8" s="12" ht="20.0" customFormat="1" customHeight="1">
      <c r="A493" s="15">
        <v>58.0</v>
      </c>
      <c r="B493" s="14">
        <v>3789.0</v>
      </c>
      <c r="C493" s="14">
        <v>3789.0</v>
      </c>
      <c r="D493" s="14">
        <v>3789.0</v>
      </c>
      <c r="E493" s="14">
        <v>3789.0</v>
      </c>
      <c r="F493" s="14">
        <v>3789.0</v>
      </c>
      <c r="G493" s="14">
        <v>3788.0</v>
      </c>
      <c r="H493" s="14">
        <v>3788.0</v>
      </c>
      <c r="I493" s="14">
        <v>3788.0</v>
      </c>
      <c r="J493" s="14">
        <v>3787.0</v>
      </c>
      <c r="K493" s="14">
        <v>3787.0</v>
      </c>
      <c r="L493" s="14">
        <v>3786.0</v>
      </c>
      <c r="M493" s="14">
        <v>3786.0</v>
      </c>
      <c r="N493" s="14">
        <v>3785.0</v>
      </c>
      <c r="O493" s="14">
        <v>3785.0</v>
      </c>
      <c r="P493" s="14">
        <v>3784.0</v>
      </c>
      <c r="Q493" s="14">
        <v>3783.0</v>
      </c>
      <c r="R493" s="14">
        <v>3782.0</v>
      </c>
      <c r="S493" s="14">
        <v>3781.0</v>
      </c>
      <c r="T493" s="14">
        <v>3781.0</v>
      </c>
      <c r="U493" s="14">
        <v>3780.0</v>
      </c>
      <c r="V493" s="14">
        <v>3780.0</v>
      </c>
      <c r="W493" s="14">
        <v>3780.0</v>
      </c>
      <c r="X493" s="14">
        <v>3780.0</v>
      </c>
      <c r="Y493" s="14">
        <v>3780.0</v>
      </c>
      <c r="Z493" s="14">
        <v>3779.0</v>
      </c>
      <c r="AA493" s="14">
        <v>3779.0</v>
      </c>
      <c r="AB493" s="14">
        <v>3779.0</v>
      </c>
      <c r="AC493" s="14">
        <v>3779.0</v>
      </c>
      <c r="AD493" s="14">
        <v>3778.0</v>
      </c>
      <c r="AE493" s="14">
        <v>3778.0</v>
      </c>
      <c r="AF493" s="14">
        <v>3778.0</v>
      </c>
      <c r="AG493" s="14">
        <v>3777.0</v>
      </c>
      <c r="AH493" s="14">
        <v>3776.0</v>
      </c>
      <c r="AI493" s="14">
        <v>3776.0</v>
      </c>
      <c r="AJ493" s="14">
        <v>3775.0</v>
      </c>
      <c r="AK493" s="14">
        <v>3774.0</v>
      </c>
      <c r="AL493" s="14">
        <v>3773.0</v>
      </c>
      <c r="AM493" s="14">
        <v>3772.0</v>
      </c>
      <c r="AN493" s="14">
        <v>3770.0</v>
      </c>
      <c r="AO493" s="14">
        <v>3769.0</v>
      </c>
      <c r="AP493" s="14">
        <v>3768.0</v>
      </c>
      <c r="AQ493" s="14">
        <v>3766.0</v>
      </c>
      <c r="AR493" s="14">
        <v>3763.0</v>
      </c>
      <c r="AS493" s="14">
        <v>3760.0</v>
      </c>
      <c r="AT493" s="14">
        <v>3758.0</v>
      </c>
      <c r="AU493" s="14">
        <v>3755.0</v>
      </c>
      <c r="AV493" s="14">
        <v>3753.0</v>
      </c>
      <c r="AW493" s="14">
        <v>3751.0</v>
      </c>
      <c r="BW493" s="2"/>
      <c r="BX493" s="2"/>
      <c r="BY493" s="2"/>
      <c r="BZ493" s="2"/>
      <c r="CA493" s="2"/>
      <c r="CB493" s="2"/>
      <c r="CC493" s="2"/>
      <c r="CD493" s="2"/>
      <c r="CE493" s="2"/>
    </row>
    <row r="494" spans="8:8" s="12" ht="20.0" customFormat="1" customHeight="1">
      <c r="A494" s="15">
        <v>59.0</v>
      </c>
      <c r="B494" s="14">
        <v>3884.0</v>
      </c>
      <c r="C494" s="14">
        <v>3884.0</v>
      </c>
      <c r="D494" s="14">
        <v>3884.0</v>
      </c>
      <c r="E494" s="14">
        <v>3884.0</v>
      </c>
      <c r="F494" s="14">
        <v>3883.0</v>
      </c>
      <c r="G494" s="14">
        <v>3883.0</v>
      </c>
      <c r="H494" s="14">
        <v>3883.0</v>
      </c>
      <c r="I494" s="14">
        <v>3882.0</v>
      </c>
      <c r="J494" s="14">
        <v>3882.0</v>
      </c>
      <c r="K494" s="14">
        <v>3882.0</v>
      </c>
      <c r="L494" s="14">
        <v>3881.0</v>
      </c>
      <c r="M494" s="14">
        <v>3880.0</v>
      </c>
      <c r="N494" s="14">
        <v>3880.0</v>
      </c>
      <c r="O494" s="14">
        <v>3879.0</v>
      </c>
      <c r="P494" s="14">
        <v>3878.0</v>
      </c>
      <c r="Q494" s="14">
        <v>3878.0</v>
      </c>
      <c r="R494" s="14">
        <v>3877.0</v>
      </c>
      <c r="S494" s="14">
        <v>3876.0</v>
      </c>
      <c r="T494" s="14">
        <v>3875.0</v>
      </c>
      <c r="U494" s="14">
        <v>3875.0</v>
      </c>
      <c r="V494" s="14">
        <v>3875.0</v>
      </c>
      <c r="W494" s="14">
        <v>3874.0</v>
      </c>
      <c r="X494" s="14">
        <v>3874.0</v>
      </c>
      <c r="Y494" s="14">
        <v>3874.0</v>
      </c>
      <c r="Z494" s="14">
        <v>3874.0</v>
      </c>
      <c r="AA494" s="14">
        <v>3874.0</v>
      </c>
      <c r="AB494" s="14">
        <v>3873.0</v>
      </c>
      <c r="AC494" s="14">
        <v>3873.0</v>
      </c>
      <c r="AD494" s="14">
        <v>3873.0</v>
      </c>
      <c r="AE494" s="14">
        <v>3872.0</v>
      </c>
      <c r="AF494" s="14">
        <v>3872.0</v>
      </c>
      <c r="AG494" s="14">
        <v>3871.0</v>
      </c>
      <c r="AH494" s="14">
        <v>3871.0</v>
      </c>
      <c r="AI494" s="14">
        <v>3870.0</v>
      </c>
      <c r="AJ494" s="14">
        <v>3869.0</v>
      </c>
      <c r="AK494" s="14">
        <v>3868.0</v>
      </c>
      <c r="AL494" s="14">
        <v>3867.0</v>
      </c>
      <c r="AM494" s="14">
        <v>3866.0</v>
      </c>
      <c r="AN494" s="14">
        <v>3865.0</v>
      </c>
      <c r="AO494" s="14">
        <v>3863.0</v>
      </c>
      <c r="AP494" s="14">
        <v>3862.0</v>
      </c>
      <c r="AQ494" s="14">
        <v>3860.0</v>
      </c>
      <c r="AR494" s="14">
        <v>3857.0</v>
      </c>
      <c r="AS494" s="14">
        <v>3854.0</v>
      </c>
      <c r="AT494" s="14">
        <v>3852.0</v>
      </c>
      <c r="AU494" s="14">
        <v>3849.0</v>
      </c>
      <c r="AV494" s="14">
        <v>3847.0</v>
      </c>
      <c r="BW494" s="2"/>
      <c r="BX494" s="2"/>
      <c r="BY494" s="2"/>
      <c r="BZ494" s="2"/>
      <c r="CA494" s="2"/>
      <c r="CB494" s="2"/>
      <c r="CC494" s="2"/>
      <c r="CD494" s="2"/>
      <c r="CE494" s="2"/>
    </row>
    <row r="495" spans="8:8" s="12" ht="20.0" customFormat="1" customHeight="1">
      <c r="A495" s="15">
        <v>60.0</v>
      </c>
      <c r="B495" s="14">
        <v>3981.0</v>
      </c>
      <c r="C495" s="14">
        <v>3981.0</v>
      </c>
      <c r="D495" s="14">
        <v>3981.0</v>
      </c>
      <c r="E495" s="14">
        <v>3981.0</v>
      </c>
      <c r="F495" s="14">
        <v>3980.0</v>
      </c>
      <c r="G495" s="14">
        <v>3980.0</v>
      </c>
      <c r="H495" s="14">
        <v>3980.0</v>
      </c>
      <c r="I495" s="14">
        <v>3979.0</v>
      </c>
      <c r="J495" s="14">
        <v>3979.0</v>
      </c>
      <c r="K495" s="14">
        <v>3979.0</v>
      </c>
      <c r="L495" s="14">
        <v>3978.0</v>
      </c>
      <c r="M495" s="14">
        <v>3977.0</v>
      </c>
      <c r="N495" s="14">
        <v>3977.0</v>
      </c>
      <c r="O495" s="14">
        <v>3976.0</v>
      </c>
      <c r="P495" s="14">
        <v>3975.0</v>
      </c>
      <c r="Q495" s="14">
        <v>3975.0</v>
      </c>
      <c r="R495" s="14">
        <v>3974.0</v>
      </c>
      <c r="S495" s="14">
        <v>3973.0</v>
      </c>
      <c r="T495" s="14">
        <v>3972.0</v>
      </c>
      <c r="U495" s="14">
        <v>3972.0</v>
      </c>
      <c r="V495" s="14">
        <v>3971.0</v>
      </c>
      <c r="W495" s="14">
        <v>3971.0</v>
      </c>
      <c r="X495" s="14">
        <v>3971.0</v>
      </c>
      <c r="Y495" s="14">
        <v>3971.0</v>
      </c>
      <c r="Z495" s="14">
        <v>3971.0</v>
      </c>
      <c r="AA495" s="14">
        <v>3971.0</v>
      </c>
      <c r="AB495" s="14">
        <v>3970.0</v>
      </c>
      <c r="AC495" s="14">
        <v>3970.0</v>
      </c>
      <c r="AD495" s="14">
        <v>3970.0</v>
      </c>
      <c r="AE495" s="14">
        <v>3969.0</v>
      </c>
      <c r="AF495" s="14">
        <v>3969.0</v>
      </c>
      <c r="AG495" s="14">
        <v>3968.0</v>
      </c>
      <c r="AH495" s="14">
        <v>3967.0</v>
      </c>
      <c r="AI495" s="14">
        <v>3967.0</v>
      </c>
      <c r="AJ495" s="14">
        <v>3966.0</v>
      </c>
      <c r="AK495" s="14">
        <v>3965.0</v>
      </c>
      <c r="AL495" s="14">
        <v>3964.0</v>
      </c>
      <c r="AM495" s="14">
        <v>3962.0</v>
      </c>
      <c r="AN495" s="14">
        <v>3961.0</v>
      </c>
      <c r="AO495" s="14">
        <v>3960.0</v>
      </c>
      <c r="AP495" s="14">
        <v>3958.0</v>
      </c>
      <c r="AQ495" s="14">
        <v>3956.0</v>
      </c>
      <c r="AR495" s="14">
        <v>3953.0</v>
      </c>
      <c r="AS495" s="14">
        <v>3951.0</v>
      </c>
      <c r="AT495" s="14">
        <v>3948.0</v>
      </c>
      <c r="AU495" s="14">
        <v>3945.0</v>
      </c>
      <c r="BW495" s="2"/>
      <c r="BX495" s="2"/>
      <c r="BY495" s="2"/>
      <c r="BZ495" s="2"/>
      <c r="CA495" s="2"/>
      <c r="CB495" s="2"/>
      <c r="CC495" s="2"/>
      <c r="CD495" s="2"/>
      <c r="CE495" s="2"/>
    </row>
    <row r="496" spans="8:8" s="12" ht="20.0" customFormat="1" customHeight="1">
      <c r="A496" s="15">
        <v>61.0</v>
      </c>
      <c r="B496" s="14">
        <v>4081.0</v>
      </c>
      <c r="C496" s="14">
        <v>4081.0</v>
      </c>
      <c r="D496" s="14">
        <v>4080.0</v>
      </c>
      <c r="E496" s="14">
        <v>4080.0</v>
      </c>
      <c r="F496" s="14">
        <v>4080.0</v>
      </c>
      <c r="G496" s="14">
        <v>4080.0</v>
      </c>
      <c r="H496" s="14">
        <v>4079.0</v>
      </c>
      <c r="I496" s="14">
        <v>4079.0</v>
      </c>
      <c r="J496" s="14">
        <v>4079.0</v>
      </c>
      <c r="K496" s="14">
        <v>4078.0</v>
      </c>
      <c r="L496" s="14">
        <v>4077.0</v>
      </c>
      <c r="M496" s="14">
        <v>4077.0</v>
      </c>
      <c r="N496" s="14">
        <v>4076.0</v>
      </c>
      <c r="O496" s="14">
        <v>4076.0</v>
      </c>
      <c r="P496" s="14">
        <v>4075.0</v>
      </c>
      <c r="Q496" s="14">
        <v>4074.0</v>
      </c>
      <c r="R496" s="14">
        <v>4073.0</v>
      </c>
      <c r="S496" s="14">
        <v>4072.0</v>
      </c>
      <c r="T496" s="14">
        <v>4071.0</v>
      </c>
      <c r="U496" s="14">
        <v>4071.0</v>
      </c>
      <c r="V496" s="14">
        <v>4071.0</v>
      </c>
      <c r="W496" s="14">
        <v>4071.0</v>
      </c>
      <c r="X496" s="14">
        <v>4070.0</v>
      </c>
      <c r="Y496" s="14">
        <v>4070.0</v>
      </c>
      <c r="Z496" s="14">
        <v>4070.0</v>
      </c>
      <c r="AA496" s="14">
        <v>4070.0</v>
      </c>
      <c r="AB496" s="14">
        <v>4069.0</v>
      </c>
      <c r="AC496" s="14">
        <v>4069.0</v>
      </c>
      <c r="AD496" s="14">
        <v>4069.0</v>
      </c>
      <c r="AE496" s="14">
        <v>4068.0</v>
      </c>
      <c r="AF496" s="14">
        <v>4068.0</v>
      </c>
      <c r="AG496" s="14">
        <v>4067.0</v>
      </c>
      <c r="AH496" s="14">
        <v>4067.0</v>
      </c>
      <c r="AI496" s="14">
        <v>4066.0</v>
      </c>
      <c r="AJ496" s="14">
        <v>4065.0</v>
      </c>
      <c r="AK496" s="14">
        <v>4064.0</v>
      </c>
      <c r="AL496" s="14">
        <v>4063.0</v>
      </c>
      <c r="AM496" s="14">
        <v>4061.0</v>
      </c>
      <c r="AN496" s="14">
        <v>4060.0</v>
      </c>
      <c r="AO496" s="14">
        <v>4059.0</v>
      </c>
      <c r="AP496" s="14">
        <v>4057.0</v>
      </c>
      <c r="AQ496" s="14">
        <v>4055.0</v>
      </c>
      <c r="AR496" s="14">
        <v>4052.0</v>
      </c>
      <c r="AS496" s="14">
        <v>4049.0</v>
      </c>
      <c r="AT496" s="14">
        <v>4046.0</v>
      </c>
      <c r="BW496" s="2"/>
      <c r="BX496" s="2"/>
      <c r="BY496" s="2"/>
      <c r="BZ496" s="2"/>
      <c r="CA496" s="2"/>
      <c r="CB496" s="2"/>
      <c r="CC496" s="2"/>
      <c r="CD496" s="2"/>
      <c r="CE496" s="2"/>
    </row>
    <row r="497" spans="8:8" s="12" ht="20.0" customFormat="1" customHeight="1">
      <c r="A497" s="15">
        <v>62.0</v>
      </c>
      <c r="B497" s="14">
        <v>4183.0</v>
      </c>
      <c r="C497" s="14">
        <v>4183.0</v>
      </c>
      <c r="D497" s="14">
        <v>4182.0</v>
      </c>
      <c r="E497" s="14">
        <v>4182.0</v>
      </c>
      <c r="F497" s="14">
        <v>4182.0</v>
      </c>
      <c r="G497" s="14">
        <v>4182.0</v>
      </c>
      <c r="H497" s="14">
        <v>4181.0</v>
      </c>
      <c r="I497" s="14">
        <v>4181.0</v>
      </c>
      <c r="J497" s="14">
        <v>4180.0</v>
      </c>
      <c r="K497" s="14">
        <v>4180.0</v>
      </c>
      <c r="L497" s="14">
        <v>4179.0</v>
      </c>
      <c r="M497" s="14">
        <v>4179.0</v>
      </c>
      <c r="N497" s="14">
        <v>4178.0</v>
      </c>
      <c r="O497" s="14">
        <v>4177.0</v>
      </c>
      <c r="P497" s="14">
        <v>4177.0</v>
      </c>
      <c r="Q497" s="14">
        <v>4176.0</v>
      </c>
      <c r="R497" s="14">
        <v>4175.0</v>
      </c>
      <c r="S497" s="14">
        <v>4174.0</v>
      </c>
      <c r="T497" s="14">
        <v>4173.0</v>
      </c>
      <c r="U497" s="14">
        <v>4173.0</v>
      </c>
      <c r="V497" s="14">
        <v>4173.0</v>
      </c>
      <c r="W497" s="14">
        <v>4172.0</v>
      </c>
      <c r="X497" s="14">
        <v>4172.0</v>
      </c>
      <c r="Y497" s="14">
        <v>4172.0</v>
      </c>
      <c r="Z497" s="14">
        <v>4172.0</v>
      </c>
      <c r="AA497" s="14">
        <v>4171.0</v>
      </c>
      <c r="AB497" s="14">
        <v>4171.0</v>
      </c>
      <c r="AC497" s="14">
        <v>4171.0</v>
      </c>
      <c r="AD497" s="14">
        <v>4170.0</v>
      </c>
      <c r="AE497" s="14">
        <v>4170.0</v>
      </c>
      <c r="AF497" s="14">
        <v>4169.0</v>
      </c>
      <c r="AG497" s="14">
        <v>4169.0</v>
      </c>
      <c r="AH497" s="14">
        <v>4168.0</v>
      </c>
      <c r="AI497" s="14">
        <v>4167.0</v>
      </c>
      <c r="AJ497" s="14">
        <v>4166.0</v>
      </c>
      <c r="AK497" s="14">
        <v>4165.0</v>
      </c>
      <c r="AL497" s="14">
        <v>4164.0</v>
      </c>
      <c r="AM497" s="14">
        <v>4163.0</v>
      </c>
      <c r="AN497" s="14">
        <v>4161.0</v>
      </c>
      <c r="AO497" s="14">
        <v>4160.0</v>
      </c>
      <c r="AP497" s="14">
        <v>4158.0</v>
      </c>
      <c r="AQ497" s="14">
        <v>4156.0</v>
      </c>
      <c r="AR497" s="14">
        <v>4153.0</v>
      </c>
      <c r="AS497" s="14">
        <v>4150.0</v>
      </c>
      <c r="BW497" s="2"/>
      <c r="BX497" s="2"/>
      <c r="BY497" s="2"/>
      <c r="BZ497" s="2"/>
      <c r="CA497" s="2"/>
      <c r="CB497" s="2"/>
      <c r="CC497" s="2"/>
      <c r="CD497" s="2"/>
      <c r="CE497" s="2"/>
    </row>
    <row r="498" spans="8:8" s="12" ht="20.0" customFormat="1" customHeight="1">
      <c r="A498" s="15">
        <v>63.0</v>
      </c>
      <c r="B498" s="14">
        <v>4287.0</v>
      </c>
      <c r="C498" s="14">
        <v>4287.0</v>
      </c>
      <c r="D498" s="14">
        <v>4287.0</v>
      </c>
      <c r="E498" s="14">
        <v>4287.0</v>
      </c>
      <c r="F498" s="14">
        <v>4287.0</v>
      </c>
      <c r="G498" s="14">
        <v>4286.0</v>
      </c>
      <c r="H498" s="14">
        <v>4286.0</v>
      </c>
      <c r="I498" s="14">
        <v>4285.0</v>
      </c>
      <c r="J498" s="14">
        <v>4285.0</v>
      </c>
      <c r="K498" s="14">
        <v>4284.0</v>
      </c>
      <c r="L498" s="14">
        <v>4284.0</v>
      </c>
      <c r="M498" s="14">
        <v>4283.0</v>
      </c>
      <c r="N498" s="14">
        <v>4283.0</v>
      </c>
      <c r="O498" s="14">
        <v>4282.0</v>
      </c>
      <c r="P498" s="14">
        <v>4281.0</v>
      </c>
      <c r="Q498" s="14">
        <v>4280.0</v>
      </c>
      <c r="R498" s="14">
        <v>4279.0</v>
      </c>
      <c r="S498" s="14">
        <v>4278.0</v>
      </c>
      <c r="T498" s="14">
        <v>4277.0</v>
      </c>
      <c r="U498" s="14">
        <v>4277.0</v>
      </c>
      <c r="V498" s="14">
        <v>4277.0</v>
      </c>
      <c r="W498" s="14">
        <v>4277.0</v>
      </c>
      <c r="X498" s="14">
        <v>4276.0</v>
      </c>
      <c r="Y498" s="14">
        <v>4276.0</v>
      </c>
      <c r="Z498" s="14">
        <v>4276.0</v>
      </c>
      <c r="AA498" s="14">
        <v>4276.0</v>
      </c>
      <c r="AB498" s="14">
        <v>4275.0</v>
      </c>
      <c r="AC498" s="14">
        <v>4275.0</v>
      </c>
      <c r="AD498" s="14">
        <v>4275.0</v>
      </c>
      <c r="AE498" s="14">
        <v>4274.0</v>
      </c>
      <c r="AF498" s="14">
        <v>4274.0</v>
      </c>
      <c r="AG498" s="14">
        <v>4273.0</v>
      </c>
      <c r="AH498" s="14">
        <v>4272.0</v>
      </c>
      <c r="AI498" s="14">
        <v>4271.0</v>
      </c>
      <c r="AJ498" s="14">
        <v>4270.0</v>
      </c>
      <c r="AK498" s="14">
        <v>4269.0</v>
      </c>
      <c r="AL498" s="14">
        <v>4268.0</v>
      </c>
      <c r="AM498" s="14">
        <v>4267.0</v>
      </c>
      <c r="AN498" s="14">
        <v>4265.0</v>
      </c>
      <c r="AO498" s="14">
        <v>4264.0</v>
      </c>
      <c r="AP498" s="14">
        <v>4262.0</v>
      </c>
      <c r="AQ498" s="14">
        <v>4260.0</v>
      </c>
      <c r="AR498" s="14">
        <v>4257.0</v>
      </c>
      <c r="BW498" s="2"/>
      <c r="BX498" s="2"/>
      <c r="BY498" s="2"/>
      <c r="BZ498" s="2"/>
      <c r="CA498" s="2"/>
      <c r="CB498" s="2"/>
      <c r="CC498" s="2"/>
      <c r="CD498" s="2"/>
      <c r="CE498" s="2"/>
    </row>
    <row r="499" spans="8:8" s="12" ht="20.0" customFormat="1" customHeight="1">
      <c r="A499" s="15">
        <v>64.0</v>
      </c>
      <c r="B499" s="14">
        <v>4394.0</v>
      </c>
      <c r="C499" s="14">
        <v>4394.0</v>
      </c>
      <c r="D499" s="14">
        <v>4394.0</v>
      </c>
      <c r="E499" s="14">
        <v>4394.0</v>
      </c>
      <c r="F499" s="14">
        <v>4394.0</v>
      </c>
      <c r="G499" s="14">
        <v>4393.0</v>
      </c>
      <c r="H499" s="14">
        <v>4393.0</v>
      </c>
      <c r="I499" s="14">
        <v>4393.0</v>
      </c>
      <c r="J499" s="14">
        <v>4392.0</v>
      </c>
      <c r="K499" s="14">
        <v>4392.0</v>
      </c>
      <c r="L499" s="14">
        <v>4391.0</v>
      </c>
      <c r="M499" s="14">
        <v>4390.0</v>
      </c>
      <c r="N499" s="14">
        <v>4390.0</v>
      </c>
      <c r="O499" s="14">
        <v>4389.0</v>
      </c>
      <c r="P499" s="14">
        <v>4388.0</v>
      </c>
      <c r="Q499" s="14">
        <v>4387.0</v>
      </c>
      <c r="R499" s="14">
        <v>4386.0</v>
      </c>
      <c r="S499" s="14">
        <v>4385.0</v>
      </c>
      <c r="T499" s="14">
        <v>4384.0</v>
      </c>
      <c r="U499" s="14">
        <v>4384.0</v>
      </c>
      <c r="V499" s="14">
        <v>4384.0</v>
      </c>
      <c r="W499" s="14">
        <v>4383.0</v>
      </c>
      <c r="X499" s="14">
        <v>4383.0</v>
      </c>
      <c r="Y499" s="14">
        <v>4383.0</v>
      </c>
      <c r="Z499" s="14">
        <v>4383.0</v>
      </c>
      <c r="AA499" s="14">
        <v>4383.0</v>
      </c>
      <c r="AB499" s="14">
        <v>4382.0</v>
      </c>
      <c r="AC499" s="14">
        <v>4382.0</v>
      </c>
      <c r="AD499" s="14">
        <v>4381.0</v>
      </c>
      <c r="AE499" s="14">
        <v>4381.0</v>
      </c>
      <c r="AF499" s="14">
        <v>4380.0</v>
      </c>
      <c r="AG499" s="14">
        <v>4380.0</v>
      </c>
      <c r="AH499" s="14">
        <v>4379.0</v>
      </c>
      <c r="AI499" s="14">
        <v>4378.0</v>
      </c>
      <c r="AJ499" s="14">
        <v>4377.0</v>
      </c>
      <c r="AK499" s="14">
        <v>4376.0</v>
      </c>
      <c r="AL499" s="14">
        <v>4375.0</v>
      </c>
      <c r="AM499" s="14">
        <v>4373.0</v>
      </c>
      <c r="AN499" s="14">
        <v>4372.0</v>
      </c>
      <c r="AO499" s="14">
        <v>4370.0</v>
      </c>
      <c r="AP499" s="14">
        <v>4368.0</v>
      </c>
      <c r="AQ499" s="14">
        <v>4366.0</v>
      </c>
      <c r="BW499" s="2"/>
      <c r="BX499" s="2"/>
      <c r="BY499" s="2"/>
      <c r="BZ499" s="2"/>
      <c r="CA499" s="2"/>
      <c r="CB499" s="2"/>
      <c r="CC499" s="2"/>
      <c r="CD499" s="2"/>
      <c r="CE499" s="2"/>
    </row>
    <row r="500" spans="8:8" s="12" ht="20.0" customFormat="1" customHeight="1">
      <c r="A500" s="15">
        <v>65.0</v>
      </c>
      <c r="B500" s="14">
        <v>4504.0</v>
      </c>
      <c r="C500" s="14">
        <v>4504.0</v>
      </c>
      <c r="D500" s="14">
        <v>4504.0</v>
      </c>
      <c r="E500" s="14">
        <v>4504.0</v>
      </c>
      <c r="F500" s="14">
        <v>4504.0</v>
      </c>
      <c r="G500" s="14">
        <v>4503.0</v>
      </c>
      <c r="H500" s="14">
        <v>4503.0</v>
      </c>
      <c r="I500" s="14">
        <v>4502.0</v>
      </c>
      <c r="J500" s="14">
        <v>4502.0</v>
      </c>
      <c r="K500" s="14">
        <v>4501.0</v>
      </c>
      <c r="L500" s="14">
        <v>4501.0</v>
      </c>
      <c r="M500" s="14">
        <v>4500.0</v>
      </c>
      <c r="N500" s="14">
        <v>4499.0</v>
      </c>
      <c r="O500" s="14">
        <v>4499.0</v>
      </c>
      <c r="P500" s="14">
        <v>4498.0</v>
      </c>
      <c r="Q500" s="14">
        <v>4497.0</v>
      </c>
      <c r="R500" s="14">
        <v>4496.0</v>
      </c>
      <c r="S500" s="14">
        <v>4495.0</v>
      </c>
      <c r="T500" s="14">
        <v>4494.0</v>
      </c>
      <c r="U500" s="14">
        <v>4494.0</v>
      </c>
      <c r="V500" s="14">
        <v>4493.0</v>
      </c>
      <c r="W500" s="14">
        <v>4493.0</v>
      </c>
      <c r="X500" s="14">
        <v>4493.0</v>
      </c>
      <c r="Y500" s="14">
        <v>4492.0</v>
      </c>
      <c r="Z500" s="14">
        <v>4492.0</v>
      </c>
      <c r="AA500" s="14">
        <v>4492.0</v>
      </c>
      <c r="AB500" s="14">
        <v>4492.0</v>
      </c>
      <c r="AC500" s="14">
        <v>4491.0</v>
      </c>
      <c r="AD500" s="14">
        <v>4491.0</v>
      </c>
      <c r="AE500" s="14">
        <v>4490.0</v>
      </c>
      <c r="AF500" s="14">
        <v>4490.0</v>
      </c>
      <c r="AG500" s="14">
        <v>4489.0</v>
      </c>
      <c r="AH500" s="14">
        <v>4488.0</v>
      </c>
      <c r="AI500" s="14">
        <v>4487.0</v>
      </c>
      <c r="AJ500" s="14">
        <v>4486.0</v>
      </c>
      <c r="AK500" s="14">
        <v>4485.0</v>
      </c>
      <c r="AL500" s="14">
        <v>4484.0</v>
      </c>
      <c r="AM500" s="14">
        <v>4483.0</v>
      </c>
      <c r="AN500" s="14">
        <v>4481.0</v>
      </c>
      <c r="AO500" s="14">
        <v>4479.0</v>
      </c>
      <c r="AP500" s="14">
        <v>4477.0</v>
      </c>
      <c r="BW500" s="2"/>
      <c r="BX500" s="2"/>
      <c r="BY500" s="2"/>
      <c r="BZ500" s="2"/>
      <c r="CA500" s="2"/>
      <c r="CB500" s="2"/>
      <c r="CC500" s="2"/>
      <c r="CD500" s="2"/>
      <c r="CE500" s="2"/>
    </row>
    <row r="501" spans="8:8" s="12" ht="20.0" customFormat="1" customHeight="1">
      <c r="A501" s="15">
        <v>66.0</v>
      </c>
      <c r="B501" s="14">
        <v>4617.0</v>
      </c>
      <c r="C501" s="14">
        <v>4617.0</v>
      </c>
      <c r="D501" s="14">
        <v>4617.0</v>
      </c>
      <c r="E501" s="14">
        <v>4616.0</v>
      </c>
      <c r="F501" s="14">
        <v>4616.0</v>
      </c>
      <c r="G501" s="14">
        <v>4616.0</v>
      </c>
      <c r="H501" s="14">
        <v>4615.0</v>
      </c>
      <c r="I501" s="14">
        <v>4615.0</v>
      </c>
      <c r="J501" s="14">
        <v>4614.0</v>
      </c>
      <c r="K501" s="14">
        <v>4614.0</v>
      </c>
      <c r="L501" s="14">
        <v>4613.0</v>
      </c>
      <c r="M501" s="14">
        <v>4613.0</v>
      </c>
      <c r="N501" s="14">
        <v>4612.0</v>
      </c>
      <c r="O501" s="14">
        <v>4611.0</v>
      </c>
      <c r="P501" s="14">
        <v>4610.0</v>
      </c>
      <c r="Q501" s="14">
        <v>4609.0</v>
      </c>
      <c r="R501" s="14">
        <v>4608.0</v>
      </c>
      <c r="S501" s="14">
        <v>4607.0</v>
      </c>
      <c r="T501" s="14">
        <v>4606.0</v>
      </c>
      <c r="U501" s="14">
        <v>4606.0</v>
      </c>
      <c r="V501" s="14">
        <v>4606.0</v>
      </c>
      <c r="W501" s="14">
        <v>4605.0</v>
      </c>
      <c r="X501" s="14">
        <v>4605.0</v>
      </c>
      <c r="Y501" s="14">
        <v>4605.0</v>
      </c>
      <c r="Z501" s="14">
        <v>4605.0</v>
      </c>
      <c r="AA501" s="14">
        <v>4604.0</v>
      </c>
      <c r="AB501" s="14">
        <v>4604.0</v>
      </c>
      <c r="AC501" s="14">
        <v>4604.0</v>
      </c>
      <c r="AD501" s="14">
        <v>4603.0</v>
      </c>
      <c r="AE501" s="14">
        <v>4603.0</v>
      </c>
      <c r="AF501" s="14">
        <v>4602.0</v>
      </c>
      <c r="AG501" s="14">
        <v>4601.0</v>
      </c>
      <c r="AH501" s="14">
        <v>4600.0</v>
      </c>
      <c r="AI501" s="14">
        <v>4600.0</v>
      </c>
      <c r="AJ501" s="14">
        <v>4598.0</v>
      </c>
      <c r="AK501" s="14">
        <v>4597.0</v>
      </c>
      <c r="AL501" s="14">
        <v>4596.0</v>
      </c>
      <c r="AM501" s="14">
        <v>4594.0</v>
      </c>
      <c r="AN501" s="14">
        <v>4593.0</v>
      </c>
      <c r="AO501" s="14">
        <v>4591.0</v>
      </c>
      <c r="BW501" s="2"/>
      <c r="BX501" s="2"/>
      <c r="BY501" s="2"/>
      <c r="BZ501" s="2"/>
      <c r="CA501" s="2"/>
      <c r="CB501" s="2"/>
      <c r="CC501" s="2"/>
      <c r="CD501" s="2"/>
      <c r="CE501" s="2"/>
    </row>
    <row r="502" spans="8:8" s="12" ht="20.0" customFormat="1" customHeight="1">
      <c r="A502" s="15">
        <v>67.0</v>
      </c>
      <c r="B502" s="14">
        <v>4732.0</v>
      </c>
      <c r="C502" s="14">
        <v>4732.0</v>
      </c>
      <c r="D502" s="14">
        <v>4732.0</v>
      </c>
      <c r="E502" s="14">
        <v>4732.0</v>
      </c>
      <c r="F502" s="14">
        <v>4731.0</v>
      </c>
      <c r="G502" s="14">
        <v>4731.0</v>
      </c>
      <c r="H502" s="14">
        <v>4731.0</v>
      </c>
      <c r="I502" s="14">
        <v>4730.0</v>
      </c>
      <c r="J502" s="14">
        <v>4730.0</v>
      </c>
      <c r="K502" s="14">
        <v>4729.0</v>
      </c>
      <c r="L502" s="14">
        <v>4729.0</v>
      </c>
      <c r="M502" s="14">
        <v>4728.0</v>
      </c>
      <c r="N502" s="14">
        <v>4727.0</v>
      </c>
      <c r="O502" s="14">
        <v>4726.0</v>
      </c>
      <c r="P502" s="14">
        <v>4725.0</v>
      </c>
      <c r="Q502" s="14">
        <v>4724.0</v>
      </c>
      <c r="R502" s="14">
        <v>4723.0</v>
      </c>
      <c r="S502" s="14">
        <v>4722.0</v>
      </c>
      <c r="T502" s="14">
        <v>4721.0</v>
      </c>
      <c r="U502" s="14">
        <v>4721.0</v>
      </c>
      <c r="V502" s="14">
        <v>4721.0</v>
      </c>
      <c r="W502" s="14">
        <v>4720.0</v>
      </c>
      <c r="X502" s="14">
        <v>4720.0</v>
      </c>
      <c r="Y502" s="14">
        <v>4720.0</v>
      </c>
      <c r="Z502" s="14">
        <v>4720.0</v>
      </c>
      <c r="AA502" s="14">
        <v>4719.0</v>
      </c>
      <c r="AB502" s="14">
        <v>4719.0</v>
      </c>
      <c r="AC502" s="14">
        <v>4719.0</v>
      </c>
      <c r="AD502" s="14">
        <v>4718.0</v>
      </c>
      <c r="AE502" s="14">
        <v>4718.0</v>
      </c>
      <c r="AF502" s="14">
        <v>4717.0</v>
      </c>
      <c r="AG502" s="14">
        <v>4716.0</v>
      </c>
      <c r="AH502" s="14">
        <v>4715.0</v>
      </c>
      <c r="AI502" s="14">
        <v>4714.0</v>
      </c>
      <c r="AJ502" s="14">
        <v>4713.0</v>
      </c>
      <c r="AK502" s="14">
        <v>4712.0</v>
      </c>
      <c r="AL502" s="14">
        <v>4711.0</v>
      </c>
      <c r="AM502" s="14">
        <v>4709.0</v>
      </c>
      <c r="AN502" s="14">
        <v>4707.0</v>
      </c>
      <c r="BW502" s="2"/>
      <c r="BX502" s="2"/>
      <c r="BY502" s="2"/>
      <c r="BZ502" s="2"/>
      <c r="CA502" s="2"/>
      <c r="CB502" s="2"/>
      <c r="CC502" s="2"/>
      <c r="CD502" s="2"/>
      <c r="CE502" s="2"/>
    </row>
    <row r="503" spans="8:8" s="12" ht="20.0" customFormat="1" customHeight="1">
      <c r="A503" s="15">
        <v>68.0</v>
      </c>
      <c r="B503" s="14">
        <v>4850.0</v>
      </c>
      <c r="C503" s="14">
        <v>4850.0</v>
      </c>
      <c r="D503" s="14">
        <v>4850.0</v>
      </c>
      <c r="E503" s="14">
        <v>4850.0</v>
      </c>
      <c r="F503" s="14">
        <v>4850.0</v>
      </c>
      <c r="G503" s="14">
        <v>4849.0</v>
      </c>
      <c r="H503" s="14">
        <v>4849.0</v>
      </c>
      <c r="I503" s="14">
        <v>4849.0</v>
      </c>
      <c r="J503" s="14">
        <v>4848.0</v>
      </c>
      <c r="K503" s="14">
        <v>4847.0</v>
      </c>
      <c r="L503" s="14">
        <v>4847.0</v>
      </c>
      <c r="M503" s="14">
        <v>4846.0</v>
      </c>
      <c r="N503" s="14">
        <v>4845.0</v>
      </c>
      <c r="O503" s="14">
        <v>4844.0</v>
      </c>
      <c r="P503" s="14">
        <v>4843.0</v>
      </c>
      <c r="Q503" s="14">
        <v>4842.0</v>
      </c>
      <c r="R503" s="14">
        <v>4841.0</v>
      </c>
      <c r="S503" s="14">
        <v>4840.0</v>
      </c>
      <c r="T503" s="14">
        <v>4839.0</v>
      </c>
      <c r="U503" s="14">
        <v>4839.0</v>
      </c>
      <c r="V503" s="14">
        <v>4839.0</v>
      </c>
      <c r="W503" s="14">
        <v>4838.0</v>
      </c>
      <c r="X503" s="14">
        <v>4838.0</v>
      </c>
      <c r="Y503" s="14">
        <v>4838.0</v>
      </c>
      <c r="Z503" s="14">
        <v>4838.0</v>
      </c>
      <c r="AA503" s="14">
        <v>4837.0</v>
      </c>
      <c r="AB503" s="14">
        <v>4837.0</v>
      </c>
      <c r="AC503" s="14">
        <v>4836.0</v>
      </c>
      <c r="AD503" s="14">
        <v>4836.0</v>
      </c>
      <c r="AE503" s="14">
        <v>4835.0</v>
      </c>
      <c r="AF503" s="14">
        <v>4835.0</v>
      </c>
      <c r="AG503" s="14">
        <v>4834.0</v>
      </c>
      <c r="AH503" s="14">
        <v>4833.0</v>
      </c>
      <c r="AI503" s="14">
        <v>4832.0</v>
      </c>
      <c r="AJ503" s="14">
        <v>4831.0</v>
      </c>
      <c r="AK503" s="14">
        <v>4830.0</v>
      </c>
      <c r="AL503" s="14">
        <v>4828.0</v>
      </c>
      <c r="AM503" s="14">
        <v>4827.0</v>
      </c>
      <c r="BW503" s="2"/>
      <c r="BX503" s="2"/>
      <c r="BY503" s="2"/>
      <c r="BZ503" s="2"/>
      <c r="CA503" s="2"/>
      <c r="CB503" s="2"/>
      <c r="CC503" s="2"/>
      <c r="CD503" s="2"/>
      <c r="CE503" s="2"/>
    </row>
    <row r="504" spans="8:8" s="12" ht="20.0" customFormat="1" customHeight="1">
      <c r="A504" s="15">
        <v>69.0</v>
      </c>
      <c r="B504" s="14">
        <v>4972.0</v>
      </c>
      <c r="C504" s="14">
        <v>4972.0</v>
      </c>
      <c r="D504" s="14">
        <v>4972.0</v>
      </c>
      <c r="E504" s="14">
        <v>4971.0</v>
      </c>
      <c r="F504" s="14">
        <v>4971.0</v>
      </c>
      <c r="G504" s="14">
        <v>4971.0</v>
      </c>
      <c r="H504" s="14">
        <v>4970.0</v>
      </c>
      <c r="I504" s="14">
        <v>4970.0</v>
      </c>
      <c r="J504" s="14">
        <v>4969.0</v>
      </c>
      <c r="K504" s="14">
        <v>4969.0</v>
      </c>
      <c r="L504" s="14">
        <v>4968.0</v>
      </c>
      <c r="M504" s="14">
        <v>4967.0</v>
      </c>
      <c r="N504" s="14">
        <v>4966.0</v>
      </c>
      <c r="O504" s="14">
        <v>4965.0</v>
      </c>
      <c r="P504" s="14">
        <v>4965.0</v>
      </c>
      <c r="Q504" s="14">
        <v>4963.0</v>
      </c>
      <c r="R504" s="14">
        <v>4962.0</v>
      </c>
      <c r="S504" s="14">
        <v>4961.0</v>
      </c>
      <c r="T504" s="14">
        <v>4960.0</v>
      </c>
      <c r="U504" s="14">
        <v>4960.0</v>
      </c>
      <c r="V504" s="14">
        <v>4960.0</v>
      </c>
      <c r="W504" s="14">
        <v>4959.0</v>
      </c>
      <c r="X504" s="14">
        <v>4959.0</v>
      </c>
      <c r="Y504" s="14">
        <v>4959.0</v>
      </c>
      <c r="Z504" s="14">
        <v>4958.0</v>
      </c>
      <c r="AA504" s="14">
        <v>4958.0</v>
      </c>
      <c r="AB504" s="14">
        <v>4958.0</v>
      </c>
      <c r="AC504" s="14">
        <v>4957.0</v>
      </c>
      <c r="AD504" s="14">
        <v>4957.0</v>
      </c>
      <c r="AE504" s="14">
        <v>4956.0</v>
      </c>
      <c r="AF504" s="14">
        <v>4955.0</v>
      </c>
      <c r="AG504" s="14">
        <v>4955.0</v>
      </c>
      <c r="AH504" s="14">
        <v>4954.0</v>
      </c>
      <c r="AI504" s="14">
        <v>4953.0</v>
      </c>
      <c r="AJ504" s="14">
        <v>4951.0</v>
      </c>
      <c r="AK504" s="14">
        <v>4950.0</v>
      </c>
      <c r="AL504" s="14">
        <v>4949.0</v>
      </c>
      <c r="BW504" s="2"/>
      <c r="BX504" s="2"/>
      <c r="BY504" s="2"/>
      <c r="BZ504" s="2"/>
      <c r="CA504" s="2"/>
      <c r="CB504" s="2"/>
      <c r="CC504" s="2"/>
      <c r="CD504" s="2"/>
      <c r="CE504" s="2"/>
    </row>
    <row r="505" spans="8:8" s="12" ht="20.0" customFormat="1" customHeight="1">
      <c r="A505" s="15">
        <v>70.0</v>
      </c>
      <c r="B505" s="14">
        <v>5096.0</v>
      </c>
      <c r="C505" s="14">
        <v>5096.0</v>
      </c>
      <c r="D505" s="14">
        <v>5096.0</v>
      </c>
      <c r="E505" s="14">
        <v>5096.0</v>
      </c>
      <c r="F505" s="14">
        <v>5095.0</v>
      </c>
      <c r="G505" s="14">
        <v>5095.0</v>
      </c>
      <c r="H505" s="14">
        <v>5094.0</v>
      </c>
      <c r="I505" s="14">
        <v>5094.0</v>
      </c>
      <c r="J505" s="14">
        <v>5093.0</v>
      </c>
      <c r="K505" s="14">
        <v>5093.0</v>
      </c>
      <c r="L505" s="14">
        <v>5092.0</v>
      </c>
      <c r="M505" s="14">
        <v>5091.0</v>
      </c>
      <c r="N505" s="14">
        <v>5091.0</v>
      </c>
      <c r="O505" s="14">
        <v>5090.0</v>
      </c>
      <c r="P505" s="14">
        <v>5089.0</v>
      </c>
      <c r="Q505" s="14">
        <v>5088.0</v>
      </c>
      <c r="R505" s="14">
        <v>5086.0</v>
      </c>
      <c r="S505" s="14">
        <v>5085.0</v>
      </c>
      <c r="T505" s="14">
        <v>5084.0</v>
      </c>
      <c r="U505" s="14">
        <v>5084.0</v>
      </c>
      <c r="V505" s="14">
        <v>5083.0</v>
      </c>
      <c r="W505" s="14">
        <v>5083.0</v>
      </c>
      <c r="X505" s="14">
        <v>5083.0</v>
      </c>
      <c r="Y505" s="14">
        <v>5083.0</v>
      </c>
      <c r="Z505" s="14">
        <v>5082.0</v>
      </c>
      <c r="AA505" s="14">
        <v>5082.0</v>
      </c>
      <c r="AB505" s="14">
        <v>5082.0</v>
      </c>
      <c r="AC505" s="14">
        <v>5081.0</v>
      </c>
      <c r="AD505" s="14">
        <v>5081.0</v>
      </c>
      <c r="AE505" s="14">
        <v>5080.0</v>
      </c>
      <c r="AF505" s="14">
        <v>5079.0</v>
      </c>
      <c r="AG505" s="14">
        <v>5078.0</v>
      </c>
      <c r="AH505" s="14">
        <v>5077.0</v>
      </c>
      <c r="AI505" s="14">
        <v>5076.0</v>
      </c>
      <c r="AJ505" s="14">
        <v>5075.0</v>
      </c>
      <c r="AK505" s="14">
        <v>5074.0</v>
      </c>
      <c r="BW505" s="2"/>
      <c r="BX505" s="2"/>
      <c r="BY505" s="2"/>
      <c r="BZ505" s="2"/>
      <c r="CA505" s="2"/>
      <c r="CB505" s="2"/>
      <c r="CC505" s="2"/>
      <c r="CD505" s="2"/>
      <c r="CE505" s="2"/>
    </row>
    <row r="506" spans="8:8" s="12" ht="20.0" customFormat="1" customHeight="1">
      <c r="A506" s="15">
        <v>71.0</v>
      </c>
      <c r="B506" s="14">
        <v>5223.0</v>
      </c>
      <c r="C506" s="14">
        <v>5223.0</v>
      </c>
      <c r="D506" s="14">
        <v>5223.0</v>
      </c>
      <c r="E506" s="14">
        <v>5223.0</v>
      </c>
      <c r="F506" s="14">
        <v>5223.0</v>
      </c>
      <c r="G506" s="14">
        <v>5222.0</v>
      </c>
      <c r="H506" s="14">
        <v>5222.0</v>
      </c>
      <c r="I506" s="14">
        <v>5221.0</v>
      </c>
      <c r="J506" s="14">
        <v>5221.0</v>
      </c>
      <c r="K506" s="14">
        <v>5220.0</v>
      </c>
      <c r="L506" s="14">
        <v>5219.0</v>
      </c>
      <c r="M506" s="14">
        <v>5219.0</v>
      </c>
      <c r="N506" s="14">
        <v>5218.0</v>
      </c>
      <c r="O506" s="14">
        <v>5217.0</v>
      </c>
      <c r="P506" s="14">
        <v>5216.0</v>
      </c>
      <c r="Q506" s="14">
        <v>5215.0</v>
      </c>
      <c r="R506" s="14">
        <v>5213.0</v>
      </c>
      <c r="S506" s="14">
        <v>5212.0</v>
      </c>
      <c r="T506" s="14">
        <v>5211.0</v>
      </c>
      <c r="U506" s="14">
        <v>5211.0</v>
      </c>
      <c r="V506" s="14">
        <v>5210.0</v>
      </c>
      <c r="W506" s="14">
        <v>5210.0</v>
      </c>
      <c r="X506" s="14">
        <v>5210.0</v>
      </c>
      <c r="Y506" s="14">
        <v>5209.0</v>
      </c>
      <c r="Z506" s="14">
        <v>5209.0</v>
      </c>
      <c r="AA506" s="14">
        <v>5209.0</v>
      </c>
      <c r="AB506" s="14">
        <v>5208.0</v>
      </c>
      <c r="AC506" s="14">
        <v>5208.0</v>
      </c>
      <c r="AD506" s="14">
        <v>5207.0</v>
      </c>
      <c r="AE506" s="14">
        <v>5207.0</v>
      </c>
      <c r="AF506" s="14">
        <v>5206.0</v>
      </c>
      <c r="AG506" s="14">
        <v>5205.0</v>
      </c>
      <c r="AH506" s="14">
        <v>5204.0</v>
      </c>
      <c r="AI506" s="14">
        <v>5203.0</v>
      </c>
      <c r="AJ506" s="14">
        <v>5202.0</v>
      </c>
      <c r="BW506" s="2"/>
      <c r="BX506" s="2"/>
      <c r="BY506" s="2"/>
      <c r="BZ506" s="2"/>
      <c r="CA506" s="2"/>
      <c r="CB506" s="2"/>
      <c r="CC506" s="2"/>
      <c r="CD506" s="2"/>
      <c r="CE506" s="2"/>
    </row>
    <row r="507" spans="8:8" s="12" ht="20.0" customFormat="1" customHeight="1">
      <c r="A507" s="15">
        <v>72.0</v>
      </c>
      <c r="B507" s="14">
        <v>5354.0</v>
      </c>
      <c r="C507" s="14">
        <v>5354.0</v>
      </c>
      <c r="D507" s="14">
        <v>5354.0</v>
      </c>
      <c r="E507" s="14">
        <v>5354.0</v>
      </c>
      <c r="F507" s="14">
        <v>5353.0</v>
      </c>
      <c r="G507" s="14">
        <v>5353.0</v>
      </c>
      <c r="H507" s="14">
        <v>5352.0</v>
      </c>
      <c r="I507" s="14">
        <v>5352.0</v>
      </c>
      <c r="J507" s="14">
        <v>5351.0</v>
      </c>
      <c r="K507" s="14">
        <v>5351.0</v>
      </c>
      <c r="L507" s="14">
        <v>5350.0</v>
      </c>
      <c r="M507" s="14">
        <v>5349.0</v>
      </c>
      <c r="N507" s="14">
        <v>5348.0</v>
      </c>
      <c r="O507" s="14">
        <v>5347.0</v>
      </c>
      <c r="P507" s="14">
        <v>5346.0</v>
      </c>
      <c r="Q507" s="14">
        <v>5345.0</v>
      </c>
      <c r="R507" s="14">
        <v>5344.0</v>
      </c>
      <c r="S507" s="14">
        <v>5342.0</v>
      </c>
      <c r="T507" s="14">
        <v>5342.0</v>
      </c>
      <c r="U507" s="14">
        <v>5341.0</v>
      </c>
      <c r="V507" s="14">
        <v>5341.0</v>
      </c>
      <c r="W507" s="14">
        <v>5340.0</v>
      </c>
      <c r="X507" s="14">
        <v>5340.0</v>
      </c>
      <c r="Y507" s="14">
        <v>5340.0</v>
      </c>
      <c r="Z507" s="14">
        <v>5339.0</v>
      </c>
      <c r="AA507" s="14">
        <v>5339.0</v>
      </c>
      <c r="AB507" s="14">
        <v>5339.0</v>
      </c>
      <c r="AC507" s="14">
        <v>5338.0</v>
      </c>
      <c r="AD507" s="14">
        <v>5337.0</v>
      </c>
      <c r="AE507" s="14">
        <v>5337.0</v>
      </c>
      <c r="AF507" s="14">
        <v>5336.0</v>
      </c>
      <c r="AG507" s="14">
        <v>5335.0</v>
      </c>
      <c r="AH507" s="14">
        <v>5334.0</v>
      </c>
      <c r="AI507" s="14">
        <v>5333.0</v>
      </c>
      <c r="BW507" s="2"/>
      <c r="BX507" s="2"/>
      <c r="BY507" s="2"/>
      <c r="BZ507" s="2"/>
      <c r="CA507" s="2"/>
      <c r="CB507" s="2"/>
      <c r="CC507" s="2"/>
      <c r="CD507" s="2"/>
      <c r="CE507" s="2"/>
    </row>
    <row r="508" spans="8:8" s="12" ht="20.0" customFormat="1" customHeight="1">
      <c r="A508" s="15">
        <v>73.0</v>
      </c>
      <c r="B508" s="14">
        <v>5488.0</v>
      </c>
      <c r="C508" s="14">
        <v>5488.0</v>
      </c>
      <c r="D508" s="14">
        <v>5488.0</v>
      </c>
      <c r="E508" s="14">
        <v>5487.0</v>
      </c>
      <c r="F508" s="14">
        <v>5487.0</v>
      </c>
      <c r="G508" s="14">
        <v>5487.0</v>
      </c>
      <c r="H508" s="14">
        <v>5486.0</v>
      </c>
      <c r="I508" s="14">
        <v>5486.0</v>
      </c>
      <c r="J508" s="14">
        <v>5485.0</v>
      </c>
      <c r="K508" s="14">
        <v>5484.0</v>
      </c>
      <c r="L508" s="14">
        <v>5484.0</v>
      </c>
      <c r="M508" s="14">
        <v>5483.0</v>
      </c>
      <c r="N508" s="14">
        <v>5482.0</v>
      </c>
      <c r="O508" s="14">
        <v>5481.0</v>
      </c>
      <c r="P508" s="14">
        <v>5480.0</v>
      </c>
      <c r="Q508" s="14">
        <v>5479.0</v>
      </c>
      <c r="R508" s="14">
        <v>5477.0</v>
      </c>
      <c r="S508" s="14">
        <v>5476.0</v>
      </c>
      <c r="T508" s="14">
        <v>5475.0</v>
      </c>
      <c r="U508" s="14">
        <v>5475.0</v>
      </c>
      <c r="V508" s="14">
        <v>5474.0</v>
      </c>
      <c r="W508" s="14">
        <v>5474.0</v>
      </c>
      <c r="X508" s="14">
        <v>5473.0</v>
      </c>
      <c r="Y508" s="14">
        <v>5473.0</v>
      </c>
      <c r="Z508" s="14">
        <v>5473.0</v>
      </c>
      <c r="AA508" s="14">
        <v>5472.0</v>
      </c>
      <c r="AB508" s="14">
        <v>5472.0</v>
      </c>
      <c r="AC508" s="14">
        <v>5471.0</v>
      </c>
      <c r="AD508" s="14">
        <v>5471.0</v>
      </c>
      <c r="AE508" s="14">
        <v>5470.0</v>
      </c>
      <c r="AF508" s="14">
        <v>5469.0</v>
      </c>
      <c r="AG508" s="14">
        <v>5468.0</v>
      </c>
      <c r="AH508" s="14">
        <v>5467.0</v>
      </c>
      <c r="BW508" s="2"/>
      <c r="BX508" s="2"/>
      <c r="BY508" s="2"/>
      <c r="BZ508" s="2"/>
      <c r="CA508" s="2"/>
      <c r="CB508" s="2"/>
      <c r="CC508" s="2"/>
      <c r="CD508" s="2"/>
      <c r="CE508" s="2"/>
    </row>
    <row r="509" spans="8:8" s="12" ht="20.0" customFormat="1" customHeight="1">
      <c r="A509" s="15">
        <v>74.0</v>
      </c>
      <c r="B509" s="14">
        <v>5625.0</v>
      </c>
      <c r="C509" s="14">
        <v>5625.0</v>
      </c>
      <c r="D509" s="14">
        <v>5625.0</v>
      </c>
      <c r="E509" s="14">
        <v>5625.0</v>
      </c>
      <c r="F509" s="14">
        <v>5624.0</v>
      </c>
      <c r="G509" s="14">
        <v>5624.0</v>
      </c>
      <c r="H509" s="14">
        <v>5623.0</v>
      </c>
      <c r="I509" s="14">
        <v>5623.0</v>
      </c>
      <c r="J509" s="14">
        <v>5622.0</v>
      </c>
      <c r="K509" s="14">
        <v>5621.0</v>
      </c>
      <c r="L509" s="14">
        <v>5621.0</v>
      </c>
      <c r="M509" s="14">
        <v>5620.0</v>
      </c>
      <c r="N509" s="14">
        <v>5619.0</v>
      </c>
      <c r="O509" s="14">
        <v>5618.0</v>
      </c>
      <c r="P509" s="14">
        <v>5617.0</v>
      </c>
      <c r="Q509" s="14">
        <v>5615.0</v>
      </c>
      <c r="R509" s="14">
        <v>5614.0</v>
      </c>
      <c r="S509" s="14">
        <v>5613.0</v>
      </c>
      <c r="T509" s="14">
        <v>5612.0</v>
      </c>
      <c r="U509" s="14">
        <v>5611.0</v>
      </c>
      <c r="V509" s="14">
        <v>5611.0</v>
      </c>
      <c r="W509" s="14">
        <v>5610.0</v>
      </c>
      <c r="X509" s="14">
        <v>5610.0</v>
      </c>
      <c r="Y509" s="14">
        <v>5610.0</v>
      </c>
      <c r="Z509" s="14">
        <v>5609.0</v>
      </c>
      <c r="AA509" s="14">
        <v>5609.0</v>
      </c>
      <c r="AB509" s="14">
        <v>5609.0</v>
      </c>
      <c r="AC509" s="14">
        <v>5608.0</v>
      </c>
      <c r="AD509" s="14">
        <v>5607.0</v>
      </c>
      <c r="AE509" s="14">
        <v>5607.0</v>
      </c>
      <c r="AF509" s="14">
        <v>5606.0</v>
      </c>
      <c r="AG509" s="14">
        <v>5605.0</v>
      </c>
      <c r="BW509" s="2"/>
      <c r="BX509" s="2"/>
      <c r="BY509" s="2"/>
      <c r="BZ509" s="2"/>
      <c r="CA509" s="2"/>
      <c r="CB509" s="2"/>
      <c r="CC509" s="2"/>
      <c r="CD509" s="2"/>
      <c r="CE509" s="2"/>
    </row>
    <row r="510" spans="8:8" s="12" ht="20.0" customFormat="1" customHeight="1">
      <c r="A510" s="15">
        <v>75.0</v>
      </c>
      <c r="B510" s="14">
        <v>5766.0</v>
      </c>
      <c r="C510" s="14">
        <v>5766.0</v>
      </c>
      <c r="D510" s="14">
        <v>5765.0</v>
      </c>
      <c r="E510" s="14">
        <v>5765.0</v>
      </c>
      <c r="F510" s="14">
        <v>5765.0</v>
      </c>
      <c r="G510" s="14">
        <v>5764.0</v>
      </c>
      <c r="H510" s="14">
        <v>5764.0</v>
      </c>
      <c r="I510" s="14">
        <v>5763.0</v>
      </c>
      <c r="J510" s="14">
        <v>5763.0</v>
      </c>
      <c r="K510" s="14">
        <v>5762.0</v>
      </c>
      <c r="L510" s="14">
        <v>5761.0</v>
      </c>
      <c r="M510" s="14">
        <v>5760.0</v>
      </c>
      <c r="N510" s="14">
        <v>5759.0</v>
      </c>
      <c r="O510" s="14">
        <v>5758.0</v>
      </c>
      <c r="P510" s="14">
        <v>5757.0</v>
      </c>
      <c r="Q510" s="14">
        <v>5756.0</v>
      </c>
      <c r="R510" s="14">
        <v>5754.0</v>
      </c>
      <c r="S510" s="14">
        <v>5753.0</v>
      </c>
      <c r="T510" s="14">
        <v>5752.0</v>
      </c>
      <c r="U510" s="14">
        <v>5751.0</v>
      </c>
      <c r="V510" s="14">
        <v>5751.0</v>
      </c>
      <c r="W510" s="14">
        <v>5751.0</v>
      </c>
      <c r="X510" s="14">
        <v>5750.0</v>
      </c>
      <c r="Y510" s="14">
        <v>5750.0</v>
      </c>
      <c r="Z510" s="14">
        <v>5749.0</v>
      </c>
      <c r="AA510" s="14">
        <v>5749.0</v>
      </c>
      <c r="AB510" s="14">
        <v>5749.0</v>
      </c>
      <c r="AC510" s="14">
        <v>5748.0</v>
      </c>
      <c r="AD510" s="14">
        <v>5747.0</v>
      </c>
      <c r="AE510" s="14">
        <v>5746.0</v>
      </c>
      <c r="AF510" s="14">
        <v>5746.0</v>
      </c>
      <c r="BW510" s="2"/>
      <c r="BX510" s="2"/>
      <c r="BY510" s="2"/>
      <c r="BZ510" s="2"/>
      <c r="CA510" s="2"/>
      <c r="CB510" s="2"/>
      <c r="CC510" s="2"/>
      <c r="CD510" s="2"/>
      <c r="CE510" s="2"/>
    </row>
    <row r="511" spans="8:8" s="12" ht="20.0" customFormat="1" customHeight="1">
      <c r="A511" s="15">
        <v>76.0</v>
      </c>
      <c r="B511" s="14">
        <v>5910.0</v>
      </c>
      <c r="C511" s="14">
        <v>5910.0</v>
      </c>
      <c r="D511" s="14">
        <v>5909.0</v>
      </c>
      <c r="E511" s="14">
        <v>5909.0</v>
      </c>
      <c r="F511" s="14">
        <v>5909.0</v>
      </c>
      <c r="G511" s="14">
        <v>5908.0</v>
      </c>
      <c r="H511" s="14">
        <v>5908.0</v>
      </c>
      <c r="I511" s="14">
        <v>5907.0</v>
      </c>
      <c r="J511" s="14">
        <v>5907.0</v>
      </c>
      <c r="K511" s="14">
        <v>5906.0</v>
      </c>
      <c r="L511" s="14">
        <v>5905.0</v>
      </c>
      <c r="M511" s="14">
        <v>5904.0</v>
      </c>
      <c r="N511" s="14">
        <v>5903.0</v>
      </c>
      <c r="O511" s="14">
        <v>5902.0</v>
      </c>
      <c r="P511" s="14">
        <v>5901.0</v>
      </c>
      <c r="Q511" s="14">
        <v>5900.0</v>
      </c>
      <c r="R511" s="14">
        <v>5898.0</v>
      </c>
      <c r="S511" s="14">
        <v>5897.0</v>
      </c>
      <c r="T511" s="14">
        <v>5896.0</v>
      </c>
      <c r="U511" s="14">
        <v>5895.0</v>
      </c>
      <c r="V511" s="14">
        <v>5895.0</v>
      </c>
      <c r="W511" s="14">
        <v>5894.0</v>
      </c>
      <c r="X511" s="14">
        <v>5894.0</v>
      </c>
      <c r="Y511" s="14">
        <v>5893.0</v>
      </c>
      <c r="Z511" s="14">
        <v>5893.0</v>
      </c>
      <c r="AA511" s="14">
        <v>5893.0</v>
      </c>
      <c r="AB511" s="14">
        <v>5892.0</v>
      </c>
      <c r="AC511" s="14">
        <v>5891.0</v>
      </c>
      <c r="AD511" s="14">
        <v>5891.0</v>
      </c>
      <c r="AE511" s="14">
        <v>5890.0</v>
      </c>
      <c r="BW511" s="2"/>
      <c r="BX511" s="2"/>
      <c r="BY511" s="2"/>
      <c r="BZ511" s="2"/>
      <c r="CA511" s="2"/>
      <c r="CB511" s="2"/>
      <c r="CC511" s="2"/>
      <c r="CD511" s="2"/>
      <c r="CE511" s="2"/>
    </row>
    <row r="512" spans="8:8" s="12" ht="20.0" customFormat="1" customHeight="1">
      <c r="A512" s="15">
        <v>77.0</v>
      </c>
      <c r="B512" s="14">
        <v>6058.0</v>
      </c>
      <c r="C512" s="14">
        <v>6057.0</v>
      </c>
      <c r="D512" s="14">
        <v>6057.0</v>
      </c>
      <c r="E512" s="14">
        <v>6057.0</v>
      </c>
      <c r="F512" s="14">
        <v>6057.0</v>
      </c>
      <c r="G512" s="14">
        <v>6056.0</v>
      </c>
      <c r="H512" s="14">
        <v>6056.0</v>
      </c>
      <c r="I512" s="14">
        <v>6055.0</v>
      </c>
      <c r="J512" s="14">
        <v>6054.0</v>
      </c>
      <c r="K512" s="14">
        <v>6054.0</v>
      </c>
      <c r="L512" s="14">
        <v>6053.0</v>
      </c>
      <c r="M512" s="14">
        <v>6052.0</v>
      </c>
      <c r="N512" s="14">
        <v>6051.0</v>
      </c>
      <c r="O512" s="14">
        <v>6050.0</v>
      </c>
      <c r="P512" s="14">
        <v>6048.0</v>
      </c>
      <c r="Q512" s="14">
        <v>6047.0</v>
      </c>
      <c r="R512" s="14">
        <v>6046.0</v>
      </c>
      <c r="S512" s="14">
        <v>6044.0</v>
      </c>
      <c r="T512" s="14">
        <v>6043.0</v>
      </c>
      <c r="U512" s="14">
        <v>6042.0</v>
      </c>
      <c r="V512" s="14">
        <v>6042.0</v>
      </c>
      <c r="W512" s="14">
        <v>6041.0</v>
      </c>
      <c r="X512" s="14">
        <v>6041.0</v>
      </c>
      <c r="Y512" s="14">
        <v>6041.0</v>
      </c>
      <c r="Z512" s="14">
        <v>6040.0</v>
      </c>
      <c r="AA512" s="14">
        <v>6040.0</v>
      </c>
      <c r="AB512" s="14">
        <v>6039.0</v>
      </c>
      <c r="AC512" s="14">
        <v>6038.0</v>
      </c>
      <c r="AD512" s="14">
        <v>6038.0</v>
      </c>
      <c r="BW512" s="2"/>
      <c r="BX512" s="2"/>
      <c r="BY512" s="2"/>
      <c r="BZ512" s="2"/>
      <c r="CA512" s="2"/>
      <c r="CB512" s="2"/>
      <c r="CC512" s="2"/>
      <c r="CD512" s="2"/>
      <c r="CE512" s="2"/>
    </row>
    <row r="513" spans="8:8" s="12" ht="20.0" customFormat="1" customHeight="1">
      <c r="A513" s="15">
        <v>78.0</v>
      </c>
      <c r="B513" s="14">
        <v>6209.0</v>
      </c>
      <c r="C513" s="14">
        <v>6209.0</v>
      </c>
      <c r="D513" s="14">
        <v>6209.0</v>
      </c>
      <c r="E513" s="14">
        <v>6208.0</v>
      </c>
      <c r="F513" s="14">
        <v>6208.0</v>
      </c>
      <c r="G513" s="14">
        <v>6207.0</v>
      </c>
      <c r="H513" s="14">
        <v>6207.0</v>
      </c>
      <c r="I513" s="14">
        <v>6206.0</v>
      </c>
      <c r="J513" s="14">
        <v>6206.0</v>
      </c>
      <c r="K513" s="14">
        <v>6205.0</v>
      </c>
      <c r="L513" s="14">
        <v>6204.0</v>
      </c>
      <c r="M513" s="14">
        <v>6203.0</v>
      </c>
      <c r="N513" s="14">
        <v>6202.0</v>
      </c>
      <c r="O513" s="14">
        <v>6201.0</v>
      </c>
      <c r="P513" s="14">
        <v>6199.0</v>
      </c>
      <c r="Q513" s="14">
        <v>6198.0</v>
      </c>
      <c r="R513" s="14">
        <v>6197.0</v>
      </c>
      <c r="S513" s="14">
        <v>6195.0</v>
      </c>
      <c r="T513" s="14">
        <v>6194.0</v>
      </c>
      <c r="U513" s="14">
        <v>6193.0</v>
      </c>
      <c r="V513" s="14">
        <v>6193.0</v>
      </c>
      <c r="W513" s="14">
        <v>6192.0</v>
      </c>
      <c r="X513" s="14">
        <v>6192.0</v>
      </c>
      <c r="Y513" s="14">
        <v>6191.0</v>
      </c>
      <c r="Z513" s="14">
        <v>6191.0</v>
      </c>
      <c r="AA513" s="14">
        <v>6190.0</v>
      </c>
      <c r="AB513" s="14">
        <v>6190.0</v>
      </c>
      <c r="AC513" s="14">
        <v>6189.0</v>
      </c>
      <c r="BW513" s="2"/>
      <c r="BX513" s="2"/>
      <c r="BY513" s="2"/>
      <c r="BZ513" s="2"/>
      <c r="CA513" s="2"/>
      <c r="CB513" s="2"/>
      <c r="CC513" s="2"/>
      <c r="CD513" s="2"/>
      <c r="CE513" s="2"/>
    </row>
    <row r="514" spans="8:8" s="12" ht="20.0" customFormat="1" customHeight="1">
      <c r="A514" s="15">
        <v>79.0</v>
      </c>
      <c r="B514" s="14">
        <v>6364.0</v>
      </c>
      <c r="C514" s="14">
        <v>6364.0</v>
      </c>
      <c r="D514" s="14">
        <v>6364.0</v>
      </c>
      <c r="E514" s="14">
        <v>6363.0</v>
      </c>
      <c r="F514" s="14">
        <v>6363.0</v>
      </c>
      <c r="G514" s="14">
        <v>6363.0</v>
      </c>
      <c r="H514" s="14">
        <v>6362.0</v>
      </c>
      <c r="I514" s="14">
        <v>6361.0</v>
      </c>
      <c r="J514" s="14">
        <v>6361.0</v>
      </c>
      <c r="K514" s="14">
        <v>6360.0</v>
      </c>
      <c r="L514" s="14">
        <v>6359.0</v>
      </c>
      <c r="M514" s="14">
        <v>6358.0</v>
      </c>
      <c r="N514" s="14">
        <v>6357.0</v>
      </c>
      <c r="O514" s="14">
        <v>6356.0</v>
      </c>
      <c r="P514" s="14">
        <v>6354.0</v>
      </c>
      <c r="Q514" s="14">
        <v>6353.0</v>
      </c>
      <c r="R514" s="14">
        <v>6351.0</v>
      </c>
      <c r="S514" s="14">
        <v>6350.0</v>
      </c>
      <c r="T514" s="14">
        <v>6349.0</v>
      </c>
      <c r="U514" s="14">
        <v>6348.0</v>
      </c>
      <c r="V514" s="14">
        <v>6347.0</v>
      </c>
      <c r="W514" s="14">
        <v>6347.0</v>
      </c>
      <c r="X514" s="14">
        <v>6346.0</v>
      </c>
      <c r="Y514" s="14">
        <v>6346.0</v>
      </c>
      <c r="Z514" s="14">
        <v>6345.0</v>
      </c>
      <c r="AA514" s="14">
        <v>6345.0</v>
      </c>
      <c r="AB514" s="14">
        <v>6344.0</v>
      </c>
      <c r="BW514" s="2"/>
      <c r="BX514" s="2"/>
      <c r="BY514" s="2"/>
      <c r="BZ514" s="2"/>
      <c r="CA514" s="2"/>
      <c r="CB514" s="2"/>
      <c r="CC514" s="2"/>
      <c r="CD514" s="2"/>
      <c r="CE514" s="2"/>
    </row>
    <row r="515" spans="8:8" s="12" ht="20.0" customFormat="1" customHeight="1">
      <c r="A515" s="15">
        <v>80.0</v>
      </c>
      <c r="B515" s="14">
        <v>6523.0</v>
      </c>
      <c r="C515" s="14">
        <v>6523.0</v>
      </c>
      <c r="D515" s="14">
        <v>6523.0</v>
      </c>
      <c r="E515" s="14">
        <v>6523.0</v>
      </c>
      <c r="F515" s="14">
        <v>6522.0</v>
      </c>
      <c r="G515" s="14">
        <v>6522.0</v>
      </c>
      <c r="H515" s="14">
        <v>6521.0</v>
      </c>
      <c r="I515" s="14">
        <v>6520.0</v>
      </c>
      <c r="J515" s="14">
        <v>6520.0</v>
      </c>
      <c r="K515" s="14">
        <v>6519.0</v>
      </c>
      <c r="L515" s="14">
        <v>6518.0</v>
      </c>
      <c r="M515" s="14">
        <v>6517.0</v>
      </c>
      <c r="N515" s="14">
        <v>6516.0</v>
      </c>
      <c r="O515" s="14">
        <v>6514.0</v>
      </c>
      <c r="P515" s="14">
        <v>6513.0</v>
      </c>
      <c r="Q515" s="14">
        <v>6512.0</v>
      </c>
      <c r="R515" s="14">
        <v>6510.0</v>
      </c>
      <c r="S515" s="14">
        <v>6508.0</v>
      </c>
      <c r="T515" s="14">
        <v>6507.0</v>
      </c>
      <c r="U515" s="14">
        <v>6507.0</v>
      </c>
      <c r="V515" s="14">
        <v>6506.0</v>
      </c>
      <c r="W515" s="14">
        <v>6505.0</v>
      </c>
      <c r="X515" s="14">
        <v>6505.0</v>
      </c>
      <c r="Y515" s="14">
        <v>6504.0</v>
      </c>
      <c r="Z515" s="14">
        <v>6504.0</v>
      </c>
      <c r="AA515" s="14">
        <v>6503.0</v>
      </c>
      <c r="BW515" s="2"/>
      <c r="BX515" s="2"/>
      <c r="BY515" s="2"/>
      <c r="BZ515" s="2"/>
      <c r="CA515" s="2"/>
      <c r="CB515" s="2"/>
      <c r="CC515" s="2"/>
      <c r="CD515" s="2"/>
      <c r="CE515" s="2"/>
    </row>
    <row r="516" spans="8:8" s="12" ht="20.0" customFormat="1" customHeight="1">
      <c r="A516" s="15">
        <v>81.0</v>
      </c>
      <c r="B516" s="14">
        <v>6686.0</v>
      </c>
      <c r="C516" s="14">
        <v>6686.0</v>
      </c>
      <c r="D516" s="14">
        <v>6686.0</v>
      </c>
      <c r="E516" s="14">
        <v>6686.0</v>
      </c>
      <c r="F516" s="14">
        <v>6685.0</v>
      </c>
      <c r="G516" s="14">
        <v>6685.0</v>
      </c>
      <c r="H516" s="14">
        <v>6684.0</v>
      </c>
      <c r="I516" s="14">
        <v>6683.0</v>
      </c>
      <c r="J516" s="14">
        <v>6683.0</v>
      </c>
      <c r="K516" s="14">
        <v>6682.0</v>
      </c>
      <c r="L516" s="14">
        <v>6681.0</v>
      </c>
      <c r="M516" s="14">
        <v>6680.0</v>
      </c>
      <c r="N516" s="14">
        <v>6678.0</v>
      </c>
      <c r="O516" s="14">
        <v>6677.0</v>
      </c>
      <c r="P516" s="14">
        <v>6676.0</v>
      </c>
      <c r="Q516" s="14">
        <v>6674.0</v>
      </c>
      <c r="R516" s="14">
        <v>6673.0</v>
      </c>
      <c r="S516" s="14">
        <v>6671.0</v>
      </c>
      <c r="T516" s="14">
        <v>6670.0</v>
      </c>
      <c r="U516" s="14">
        <v>6669.0</v>
      </c>
      <c r="V516" s="14">
        <v>6668.0</v>
      </c>
      <c r="W516" s="14">
        <v>6668.0</v>
      </c>
      <c r="X516" s="14">
        <v>6667.0</v>
      </c>
      <c r="Y516" s="14">
        <v>6667.0</v>
      </c>
      <c r="Z516" s="14">
        <v>6666.0</v>
      </c>
      <c r="BW516" s="2"/>
      <c r="BX516" s="2"/>
      <c r="BY516" s="2"/>
      <c r="BZ516" s="2"/>
      <c r="CA516" s="2"/>
      <c r="CB516" s="2"/>
      <c r="CC516" s="2"/>
      <c r="CD516" s="2"/>
      <c r="CE516" s="2"/>
    </row>
    <row r="517" spans="8:8" s="12" ht="20.0" customFormat="1" customHeight="1">
      <c r="A517" s="15">
        <v>82.0</v>
      </c>
      <c r="B517" s="14">
        <v>6853.0</v>
      </c>
      <c r="C517" s="14">
        <v>6853.0</v>
      </c>
      <c r="D517" s="14">
        <v>6853.0</v>
      </c>
      <c r="E517" s="14">
        <v>6853.0</v>
      </c>
      <c r="F517" s="14">
        <v>6852.0</v>
      </c>
      <c r="G517" s="14">
        <v>6852.0</v>
      </c>
      <c r="H517" s="14">
        <v>6851.0</v>
      </c>
      <c r="I517" s="14">
        <v>6850.0</v>
      </c>
      <c r="J517" s="14">
        <v>6850.0</v>
      </c>
      <c r="K517" s="14">
        <v>6849.0</v>
      </c>
      <c r="L517" s="14">
        <v>6848.0</v>
      </c>
      <c r="M517" s="14">
        <v>6847.0</v>
      </c>
      <c r="N517" s="14">
        <v>6845.0</v>
      </c>
      <c r="O517" s="14">
        <v>6844.0</v>
      </c>
      <c r="P517" s="14">
        <v>6843.0</v>
      </c>
      <c r="Q517" s="14">
        <v>6841.0</v>
      </c>
      <c r="R517" s="14">
        <v>6839.0</v>
      </c>
      <c r="S517" s="14">
        <v>6838.0</v>
      </c>
      <c r="T517" s="14">
        <v>6836.0</v>
      </c>
      <c r="U517" s="14">
        <v>6836.0</v>
      </c>
      <c r="V517" s="14">
        <v>6835.0</v>
      </c>
      <c r="W517" s="14">
        <v>6834.0</v>
      </c>
      <c r="X517" s="14">
        <v>6834.0</v>
      </c>
      <c r="Y517" s="14">
        <v>6833.0</v>
      </c>
      <c r="BW517" s="2"/>
      <c r="BX517" s="2"/>
      <c r="BY517" s="2"/>
      <c r="BZ517" s="2"/>
      <c r="CA517" s="2"/>
      <c r="CB517" s="2"/>
      <c r="CC517" s="2"/>
      <c r="CD517" s="2"/>
      <c r="CE517" s="2"/>
    </row>
    <row r="518" spans="8:8" s="12" ht="20.0" customFormat="1" customHeight="1">
      <c r="A518" s="15">
        <v>83.0</v>
      </c>
      <c r="B518" s="14">
        <v>7025.0</v>
      </c>
      <c r="C518" s="14">
        <v>7025.0</v>
      </c>
      <c r="D518" s="14">
        <v>7024.0</v>
      </c>
      <c r="E518" s="14">
        <v>7024.0</v>
      </c>
      <c r="F518" s="14">
        <v>7023.0</v>
      </c>
      <c r="G518" s="14">
        <v>7023.0</v>
      </c>
      <c r="H518" s="14">
        <v>7022.0</v>
      </c>
      <c r="I518" s="14">
        <v>7022.0</v>
      </c>
      <c r="J518" s="14">
        <v>7021.0</v>
      </c>
      <c r="K518" s="14">
        <v>7020.0</v>
      </c>
      <c r="L518" s="14">
        <v>7019.0</v>
      </c>
      <c r="M518" s="14">
        <v>7018.0</v>
      </c>
      <c r="N518" s="14">
        <v>7016.0</v>
      </c>
      <c r="O518" s="14">
        <v>7015.0</v>
      </c>
      <c r="P518" s="14">
        <v>7013.0</v>
      </c>
      <c r="Q518" s="14">
        <v>7012.0</v>
      </c>
      <c r="R518" s="14">
        <v>7010.0</v>
      </c>
      <c r="S518" s="14">
        <v>7008.0</v>
      </c>
      <c r="T518" s="14">
        <v>7007.0</v>
      </c>
      <c r="U518" s="14">
        <v>7006.0</v>
      </c>
      <c r="V518" s="14">
        <v>7005.0</v>
      </c>
      <c r="W518" s="14">
        <v>7005.0</v>
      </c>
      <c r="X518" s="14">
        <v>7004.0</v>
      </c>
      <c r="BW518" s="2"/>
      <c r="BX518" s="2"/>
      <c r="BY518" s="2"/>
      <c r="BZ518" s="2"/>
      <c r="CA518" s="2"/>
      <c r="CB518" s="2"/>
      <c r="CC518" s="2"/>
      <c r="CD518" s="2"/>
      <c r="CE518" s="2"/>
    </row>
    <row r="519" spans="8:8" s="12" ht="20.0" customFormat="1" customHeight="1">
      <c r="A519" s="15">
        <v>84.0</v>
      </c>
      <c r="B519" s="14">
        <v>7200.0</v>
      </c>
      <c r="C519" s="14">
        <v>7200.0</v>
      </c>
      <c r="D519" s="14">
        <v>7200.0</v>
      </c>
      <c r="E519" s="14">
        <v>7199.0</v>
      </c>
      <c r="F519" s="14">
        <v>7199.0</v>
      </c>
      <c r="G519" s="14">
        <v>7198.0</v>
      </c>
      <c r="H519" s="14">
        <v>7198.0</v>
      </c>
      <c r="I519" s="14">
        <v>7197.0</v>
      </c>
      <c r="J519" s="14">
        <v>7196.0</v>
      </c>
      <c r="K519" s="14">
        <v>7195.0</v>
      </c>
      <c r="L519" s="14">
        <v>7194.0</v>
      </c>
      <c r="M519" s="14">
        <v>7193.0</v>
      </c>
      <c r="N519" s="14">
        <v>7192.0</v>
      </c>
      <c r="O519" s="14">
        <v>7190.0</v>
      </c>
      <c r="P519" s="14">
        <v>7189.0</v>
      </c>
      <c r="Q519" s="14">
        <v>7187.0</v>
      </c>
      <c r="R519" s="14">
        <v>7185.0</v>
      </c>
      <c r="S519" s="14">
        <v>7183.0</v>
      </c>
      <c r="T519" s="14">
        <v>7182.0</v>
      </c>
      <c r="U519" s="14">
        <v>7181.0</v>
      </c>
      <c r="V519" s="14">
        <v>7180.0</v>
      </c>
      <c r="W519" s="14">
        <v>7180.0</v>
      </c>
      <c r="BW519" s="2"/>
      <c r="BX519" s="2"/>
      <c r="BY519" s="2"/>
      <c r="BZ519" s="2"/>
      <c r="CA519" s="2"/>
      <c r="CB519" s="2"/>
      <c r="CC519" s="2"/>
      <c r="CD519" s="2"/>
      <c r="CE519" s="2"/>
    </row>
    <row r="520" spans="8:8" s="12" ht="20.0" customFormat="1" customHeight="1">
      <c r="A520" s="15">
        <v>85.0</v>
      </c>
      <c r="B520" s="14">
        <v>7380.0</v>
      </c>
      <c r="C520" s="14">
        <v>7380.0</v>
      </c>
      <c r="D520" s="14">
        <v>7380.0</v>
      </c>
      <c r="E520" s="14">
        <v>7379.0</v>
      </c>
      <c r="F520" s="14">
        <v>7379.0</v>
      </c>
      <c r="G520" s="14">
        <v>7378.0</v>
      </c>
      <c r="H520" s="14">
        <v>7378.0</v>
      </c>
      <c r="I520" s="14">
        <v>7377.0</v>
      </c>
      <c r="J520" s="14">
        <v>7376.0</v>
      </c>
      <c r="K520" s="14">
        <v>7375.0</v>
      </c>
      <c r="L520" s="14">
        <v>7374.0</v>
      </c>
      <c r="M520" s="14">
        <v>7373.0</v>
      </c>
      <c r="N520" s="14">
        <v>7371.0</v>
      </c>
      <c r="O520" s="14">
        <v>7370.0</v>
      </c>
      <c r="P520" s="14">
        <v>7368.0</v>
      </c>
      <c r="Q520" s="14">
        <v>7366.0</v>
      </c>
      <c r="R520" s="14">
        <v>7365.0</v>
      </c>
      <c r="S520" s="14">
        <v>7363.0</v>
      </c>
      <c r="T520" s="14">
        <v>7361.0</v>
      </c>
      <c r="U520" s="14">
        <v>7360.0</v>
      </c>
      <c r="V520" s="14">
        <v>7359.0</v>
      </c>
      <c r="BW520" s="2"/>
      <c r="BX520" s="2"/>
      <c r="BY520" s="2"/>
      <c r="BZ520" s="2"/>
      <c r="CA520" s="2"/>
      <c r="CB520" s="2"/>
      <c r="CC520" s="2"/>
      <c r="CD520" s="2"/>
      <c r="CE520" s="2"/>
    </row>
    <row r="521" spans="8:8" s="12" ht="20.0" customFormat="1" customHeight="1">
      <c r="A521" s="15">
        <v>86.0</v>
      </c>
      <c r="B521" s="14">
        <v>7565.0</v>
      </c>
      <c r="C521" s="14">
        <v>7564.0</v>
      </c>
      <c r="D521" s="14">
        <v>7564.0</v>
      </c>
      <c r="E521" s="14">
        <v>7564.0</v>
      </c>
      <c r="F521" s="14">
        <v>7563.0</v>
      </c>
      <c r="G521" s="14">
        <v>7563.0</v>
      </c>
      <c r="H521" s="14">
        <v>7562.0</v>
      </c>
      <c r="I521" s="14">
        <v>7561.0</v>
      </c>
      <c r="J521" s="14">
        <v>7560.0</v>
      </c>
      <c r="K521" s="14">
        <v>7559.0</v>
      </c>
      <c r="L521" s="14">
        <v>7558.0</v>
      </c>
      <c r="M521" s="14">
        <v>7557.0</v>
      </c>
      <c r="N521" s="14">
        <v>7555.0</v>
      </c>
      <c r="O521" s="14">
        <v>7554.0</v>
      </c>
      <c r="P521" s="14">
        <v>7552.0</v>
      </c>
      <c r="Q521" s="14">
        <v>7550.0</v>
      </c>
      <c r="R521" s="14">
        <v>7548.0</v>
      </c>
      <c r="S521" s="14">
        <v>7546.0</v>
      </c>
      <c r="T521" s="14">
        <v>7545.0</v>
      </c>
      <c r="U521" s="14">
        <v>7544.0</v>
      </c>
      <c r="BW521" s="2"/>
      <c r="BX521" s="2"/>
      <c r="BY521" s="2"/>
      <c r="BZ521" s="2"/>
      <c r="CA521" s="2"/>
      <c r="CB521" s="2"/>
      <c r="CC521" s="2"/>
      <c r="CD521" s="2"/>
      <c r="CE521" s="2"/>
    </row>
    <row r="522" spans="8:8" s="12" ht="20.0" customFormat="1" customHeight="1">
      <c r="A522" s="15">
        <v>87.0</v>
      </c>
      <c r="B522" s="14">
        <v>7754.0</v>
      </c>
      <c r="C522" s="14">
        <v>7754.0</v>
      </c>
      <c r="D522" s="14">
        <v>7753.0</v>
      </c>
      <c r="E522" s="14">
        <v>7753.0</v>
      </c>
      <c r="F522" s="14">
        <v>7752.0</v>
      </c>
      <c r="G522" s="14">
        <v>7752.0</v>
      </c>
      <c r="H522" s="14">
        <v>7751.0</v>
      </c>
      <c r="I522" s="14">
        <v>7750.0</v>
      </c>
      <c r="J522" s="14">
        <v>7749.0</v>
      </c>
      <c r="K522" s="14">
        <v>7748.0</v>
      </c>
      <c r="L522" s="14">
        <v>7747.0</v>
      </c>
      <c r="M522" s="14">
        <v>7745.0</v>
      </c>
      <c r="N522" s="14">
        <v>7744.0</v>
      </c>
      <c r="O522" s="14">
        <v>7742.0</v>
      </c>
      <c r="P522" s="14">
        <v>7741.0</v>
      </c>
      <c r="Q522" s="14">
        <v>7739.0</v>
      </c>
      <c r="R522" s="14">
        <v>7737.0</v>
      </c>
      <c r="S522" s="14">
        <v>7735.0</v>
      </c>
      <c r="T522" s="14">
        <v>7733.0</v>
      </c>
      <c r="BW522" s="2"/>
      <c r="BX522" s="2"/>
      <c r="BY522" s="2"/>
      <c r="BZ522" s="2"/>
      <c r="CA522" s="2"/>
      <c r="CB522" s="2"/>
      <c r="CC522" s="2"/>
      <c r="CD522" s="2"/>
      <c r="CE522" s="2"/>
    </row>
    <row r="523" spans="8:8" s="12" ht="20.0" customFormat="1" customHeight="1">
      <c r="A523" s="15">
        <v>88.0</v>
      </c>
      <c r="B523" s="14">
        <v>7947.0</v>
      </c>
      <c r="C523" s="14">
        <v>7947.0</v>
      </c>
      <c r="D523" s="14">
        <v>7947.0</v>
      </c>
      <c r="E523" s="14">
        <v>7946.0</v>
      </c>
      <c r="F523" s="14">
        <v>7946.0</v>
      </c>
      <c r="G523" s="14">
        <v>7945.0</v>
      </c>
      <c r="H523" s="14">
        <v>7944.0</v>
      </c>
      <c r="I523" s="14">
        <v>7944.0</v>
      </c>
      <c r="J523" s="14">
        <v>7943.0</v>
      </c>
      <c r="K523" s="14">
        <v>7941.0</v>
      </c>
      <c r="L523" s="14">
        <v>7940.0</v>
      </c>
      <c r="M523" s="14">
        <v>7939.0</v>
      </c>
      <c r="N523" s="14">
        <v>7937.0</v>
      </c>
      <c r="O523" s="14">
        <v>7936.0</v>
      </c>
      <c r="P523" s="14">
        <v>7934.0</v>
      </c>
      <c r="Q523" s="14">
        <v>7932.0</v>
      </c>
      <c r="R523" s="14">
        <v>7930.0</v>
      </c>
      <c r="S523" s="14">
        <v>7928.0</v>
      </c>
      <c r="BW523" s="2"/>
      <c r="BX523" s="2"/>
      <c r="BY523" s="2"/>
      <c r="BZ523" s="2"/>
      <c r="CA523" s="2"/>
      <c r="CB523" s="2"/>
      <c r="CC523" s="2"/>
      <c r="CD523" s="2"/>
      <c r="CE523" s="2"/>
    </row>
    <row r="524" spans="8:8" s="12" ht="20.0" customFormat="1" customHeight="1">
      <c r="A524" s="15">
        <v>89.0</v>
      </c>
      <c r="B524" s="14">
        <v>8146.0</v>
      </c>
      <c r="C524" s="14">
        <v>8146.0</v>
      </c>
      <c r="D524" s="14">
        <v>8146.0</v>
      </c>
      <c r="E524" s="14">
        <v>8145.0</v>
      </c>
      <c r="F524" s="14">
        <v>8144.0</v>
      </c>
      <c r="G524" s="14">
        <v>8144.0</v>
      </c>
      <c r="H524" s="14">
        <v>8143.0</v>
      </c>
      <c r="I524" s="14">
        <v>8142.0</v>
      </c>
      <c r="J524" s="14">
        <v>8141.0</v>
      </c>
      <c r="K524" s="14">
        <v>8140.0</v>
      </c>
      <c r="L524" s="14">
        <v>8138.0</v>
      </c>
      <c r="M524" s="14">
        <v>8137.0</v>
      </c>
      <c r="N524" s="14">
        <v>8136.0</v>
      </c>
      <c r="O524" s="14">
        <v>8134.0</v>
      </c>
      <c r="P524" s="14">
        <v>8132.0</v>
      </c>
      <c r="Q524" s="14">
        <v>8130.0</v>
      </c>
      <c r="R524" s="14">
        <v>8128.0</v>
      </c>
      <c r="BW524" s="2"/>
      <c r="BX524" s="2"/>
      <c r="BY524" s="2"/>
      <c r="BZ524" s="2"/>
      <c r="CA524" s="2"/>
      <c r="CB524" s="2"/>
      <c r="CC524" s="2"/>
      <c r="CD524" s="2"/>
      <c r="CE524" s="2"/>
    </row>
    <row r="525" spans="8:8" s="12" ht="20.0" customFormat="1" customHeight="1">
      <c r="A525" s="15">
        <v>90.0</v>
      </c>
      <c r="B525" s="14">
        <v>8350.0</v>
      </c>
      <c r="C525" s="14">
        <v>8349.0</v>
      </c>
      <c r="D525" s="14">
        <v>8349.0</v>
      </c>
      <c r="E525" s="14">
        <v>8349.0</v>
      </c>
      <c r="F525" s="14">
        <v>8348.0</v>
      </c>
      <c r="G525" s="14">
        <v>8347.0</v>
      </c>
      <c r="H525" s="14">
        <v>8346.0</v>
      </c>
      <c r="I525" s="14">
        <v>8345.0</v>
      </c>
      <c r="J525" s="14">
        <v>8344.0</v>
      </c>
      <c r="K525" s="14">
        <v>8343.0</v>
      </c>
      <c r="L525" s="14">
        <v>8342.0</v>
      </c>
      <c r="M525" s="14">
        <v>8340.0</v>
      </c>
      <c r="N525" s="14">
        <v>8339.0</v>
      </c>
      <c r="O525" s="14">
        <v>8337.0</v>
      </c>
      <c r="P525" s="14">
        <v>8335.0</v>
      </c>
      <c r="Q525" s="14">
        <v>8333.0</v>
      </c>
      <c r="BW525" s="2"/>
      <c r="BX525" s="2"/>
      <c r="BY525" s="2"/>
      <c r="BZ525" s="2"/>
      <c r="CA525" s="2"/>
      <c r="CB525" s="2"/>
      <c r="CC525" s="2"/>
      <c r="CD525" s="2"/>
      <c r="CE525" s="2"/>
    </row>
    <row r="526" spans="8:8" s="12" ht="20.0" customFormat="1" customHeight="1">
      <c r="A526" s="15">
        <v>91.0</v>
      </c>
      <c r="B526" s="14">
        <v>8558.0</v>
      </c>
      <c r="C526" s="14">
        <v>8558.0</v>
      </c>
      <c r="D526" s="14">
        <v>8558.0</v>
      </c>
      <c r="E526" s="14">
        <v>8557.0</v>
      </c>
      <c r="F526" s="14">
        <v>8556.0</v>
      </c>
      <c r="G526" s="14">
        <v>8556.0</v>
      </c>
      <c r="H526" s="14">
        <v>8555.0</v>
      </c>
      <c r="I526" s="14">
        <v>8554.0</v>
      </c>
      <c r="J526" s="14">
        <v>8553.0</v>
      </c>
      <c r="K526" s="14">
        <v>8551.0</v>
      </c>
      <c r="L526" s="14">
        <v>8550.0</v>
      </c>
      <c r="M526" s="14">
        <v>8548.0</v>
      </c>
      <c r="N526" s="14">
        <v>8547.0</v>
      </c>
      <c r="O526" s="14">
        <v>8545.0</v>
      </c>
      <c r="P526" s="14">
        <v>8543.0</v>
      </c>
      <c r="BW526" s="2"/>
      <c r="BX526" s="2"/>
      <c r="BY526" s="2"/>
      <c r="BZ526" s="2"/>
      <c r="CA526" s="2"/>
      <c r="CB526" s="2"/>
      <c r="CC526" s="2"/>
      <c r="CD526" s="2"/>
      <c r="CE526" s="2"/>
    </row>
    <row r="527" spans="8:8" s="12" ht="20.0" customFormat="1" customHeight="1">
      <c r="A527" s="15">
        <v>92.0</v>
      </c>
      <c r="B527" s="14">
        <v>8772.0</v>
      </c>
      <c r="C527" s="14">
        <v>8772.0</v>
      </c>
      <c r="D527" s="14">
        <v>8771.0</v>
      </c>
      <c r="E527" s="14">
        <v>8771.0</v>
      </c>
      <c r="F527" s="14">
        <v>8770.0</v>
      </c>
      <c r="G527" s="14">
        <v>8769.0</v>
      </c>
      <c r="H527" s="14">
        <v>8768.0</v>
      </c>
      <c r="I527" s="14">
        <v>8767.0</v>
      </c>
      <c r="J527" s="14">
        <v>8766.0</v>
      </c>
      <c r="K527" s="14">
        <v>8765.0</v>
      </c>
      <c r="L527" s="14">
        <v>8763.0</v>
      </c>
      <c r="M527" s="14">
        <v>8762.0</v>
      </c>
      <c r="N527" s="14">
        <v>8760.0</v>
      </c>
      <c r="O527" s="14">
        <v>8758.0</v>
      </c>
      <c r="BW527" s="2"/>
      <c r="BX527" s="2"/>
      <c r="BY527" s="2"/>
      <c r="BZ527" s="2"/>
      <c r="CA527" s="2"/>
      <c r="CB527" s="2"/>
      <c r="CC527" s="2"/>
      <c r="CD527" s="2"/>
      <c r="CE527" s="2"/>
    </row>
    <row r="528" spans="8:8" s="12" ht="20.0" customFormat="1" customHeight="1">
      <c r="A528" s="15">
        <v>93.0</v>
      </c>
      <c r="B528" s="14">
        <v>8991.0</v>
      </c>
      <c r="C528" s="14">
        <v>8991.0</v>
      </c>
      <c r="D528" s="14">
        <v>8991.0</v>
      </c>
      <c r="E528" s="14">
        <v>8990.0</v>
      </c>
      <c r="F528" s="14">
        <v>8989.0</v>
      </c>
      <c r="G528" s="14">
        <v>8988.0</v>
      </c>
      <c r="H528" s="14">
        <v>8987.0</v>
      </c>
      <c r="I528" s="14">
        <v>8986.0</v>
      </c>
      <c r="J528" s="14">
        <v>8985.0</v>
      </c>
      <c r="K528" s="14">
        <v>8984.0</v>
      </c>
      <c r="L528" s="14">
        <v>8982.0</v>
      </c>
      <c r="M528" s="14">
        <v>8980.0</v>
      </c>
      <c r="N528" s="14">
        <v>8979.0</v>
      </c>
      <c r="BW528" s="2"/>
      <c r="BX528" s="2"/>
      <c r="BY528" s="2"/>
      <c r="BZ528" s="2"/>
      <c r="CA528" s="2"/>
      <c r="CB528" s="2"/>
      <c r="CC528" s="2"/>
      <c r="CD528" s="2"/>
      <c r="CE528" s="2"/>
    </row>
    <row r="529" spans="8:8" s="12" ht="20.0" customFormat="1" customHeight="1">
      <c r="A529" s="15">
        <v>94.0</v>
      </c>
      <c r="B529" s="14">
        <v>9216.0</v>
      </c>
      <c r="C529" s="14">
        <v>9216.0</v>
      </c>
      <c r="D529" s="14">
        <v>9215.0</v>
      </c>
      <c r="E529" s="14">
        <v>9214.0</v>
      </c>
      <c r="F529" s="14">
        <v>9214.0</v>
      </c>
      <c r="G529" s="14">
        <v>9213.0</v>
      </c>
      <c r="H529" s="14">
        <v>9212.0</v>
      </c>
      <c r="I529" s="14">
        <v>9211.0</v>
      </c>
      <c r="J529" s="14">
        <v>9209.0</v>
      </c>
      <c r="K529" s="14">
        <v>9208.0</v>
      </c>
      <c r="L529" s="14">
        <v>9206.0</v>
      </c>
      <c r="M529" s="14">
        <v>9205.0</v>
      </c>
      <c r="BW529" s="2"/>
      <c r="BX529" s="2"/>
      <c r="BY529" s="2"/>
      <c r="BZ529" s="2"/>
      <c r="CA529" s="2"/>
      <c r="CB529" s="2"/>
      <c r="CC529" s="2"/>
      <c r="CD529" s="2"/>
      <c r="CE529" s="2"/>
    </row>
    <row r="530" spans="8:8" s="12" ht="20.0" customFormat="1" customHeight="1">
      <c r="A530" s="15">
        <v>95.0</v>
      </c>
      <c r="B530" s="14">
        <v>9446.0</v>
      </c>
      <c r="C530" s="14">
        <v>9446.0</v>
      </c>
      <c r="D530" s="14">
        <v>9445.0</v>
      </c>
      <c r="E530" s="14">
        <v>9445.0</v>
      </c>
      <c r="F530" s="14">
        <v>9444.0</v>
      </c>
      <c r="G530" s="14">
        <v>9443.0</v>
      </c>
      <c r="H530" s="14">
        <v>9442.0</v>
      </c>
      <c r="I530" s="14">
        <v>9441.0</v>
      </c>
      <c r="J530" s="14">
        <v>9439.0</v>
      </c>
      <c r="K530" s="14">
        <v>9438.0</v>
      </c>
      <c r="L530" s="14">
        <v>9436.0</v>
      </c>
      <c r="BW530" s="2"/>
      <c r="BX530" s="2"/>
      <c r="BY530" s="2"/>
      <c r="BZ530" s="2"/>
      <c r="CA530" s="2"/>
      <c r="CB530" s="2"/>
      <c r="CC530" s="2"/>
      <c r="CD530" s="2"/>
      <c r="CE530" s="2"/>
    </row>
    <row r="531" spans="8:8" s="12" ht="20.0" customFormat="1" customHeight="1">
      <c r="A531" s="15">
        <v>96.0</v>
      </c>
      <c r="B531" s="14">
        <v>9682.0</v>
      </c>
      <c r="C531" s="14">
        <v>9682.0</v>
      </c>
      <c r="D531" s="14">
        <v>9681.0</v>
      </c>
      <c r="E531" s="14">
        <v>9680.0</v>
      </c>
      <c r="F531" s="14">
        <v>9680.0</v>
      </c>
      <c r="G531" s="14">
        <v>9679.0</v>
      </c>
      <c r="H531" s="14">
        <v>9678.0</v>
      </c>
      <c r="I531" s="14">
        <v>9676.0</v>
      </c>
      <c r="J531" s="14">
        <v>9675.0</v>
      </c>
      <c r="K531" s="14">
        <v>9673.0</v>
      </c>
      <c r="BW531" s="2"/>
      <c r="BX531" s="2"/>
      <c r="BY531" s="2"/>
      <c r="BZ531" s="2"/>
      <c r="CA531" s="2"/>
      <c r="CB531" s="2"/>
      <c r="CC531" s="2"/>
      <c r="CD531" s="2"/>
      <c r="CE531" s="2"/>
    </row>
    <row r="532" spans="8:8" s="12" ht="20.0" customFormat="1" customHeight="1">
      <c r="A532" s="15">
        <v>97.0</v>
      </c>
      <c r="B532" s="14">
        <v>9924.0</v>
      </c>
      <c r="C532" s="14">
        <v>9923.0</v>
      </c>
      <c r="D532" s="14">
        <v>9923.0</v>
      </c>
      <c r="E532" s="14">
        <v>9922.0</v>
      </c>
      <c r="F532" s="14">
        <v>9921.0</v>
      </c>
      <c r="G532" s="14">
        <v>9920.0</v>
      </c>
      <c r="H532" s="14">
        <v>9919.0</v>
      </c>
      <c r="I532" s="14">
        <v>9918.0</v>
      </c>
      <c r="J532" s="14">
        <v>9916.0</v>
      </c>
      <c r="BW532" s="2"/>
      <c r="BX532" s="2"/>
      <c r="BY532" s="2"/>
      <c r="BZ532" s="2"/>
      <c r="CA532" s="2"/>
      <c r="CB532" s="2"/>
      <c r="CC532" s="2"/>
      <c r="CD532" s="2"/>
      <c r="CE532" s="2"/>
    </row>
    <row r="533" spans="8:8" s="12" ht="20.0" customFormat="1" customHeight="1">
      <c r="A533" s="15">
        <v>98.0</v>
      </c>
      <c r="B533" s="14">
        <v>10172.0</v>
      </c>
      <c r="C533" s="14">
        <v>10171.0</v>
      </c>
      <c r="D533" s="14">
        <v>10171.0</v>
      </c>
      <c r="E533" s="14">
        <v>10170.0</v>
      </c>
      <c r="F533" s="14">
        <v>10169.0</v>
      </c>
      <c r="G533" s="14">
        <v>10168.0</v>
      </c>
      <c r="H533" s="14">
        <v>10167.0</v>
      </c>
      <c r="I533" s="14">
        <v>10165.0</v>
      </c>
      <c r="BW533" s="2"/>
      <c r="BX533" s="2"/>
      <c r="BY533" s="2"/>
      <c r="BZ533" s="2"/>
      <c r="CA533" s="2"/>
      <c r="CB533" s="2"/>
      <c r="CC533" s="2"/>
      <c r="CD533" s="2"/>
      <c r="CE533" s="2"/>
    </row>
    <row r="534" spans="8:8" s="12" ht="20.0" customFormat="1" customHeight="1">
      <c r="A534" s="15">
        <v>99.0</v>
      </c>
      <c r="B534" s="14">
        <v>10426.0</v>
      </c>
      <c r="C534" s="14">
        <v>10425.0</v>
      </c>
      <c r="D534" s="14">
        <v>10425.0</v>
      </c>
      <c r="E534" s="14">
        <v>10424.0</v>
      </c>
      <c r="F534" s="14">
        <v>10423.0</v>
      </c>
      <c r="G534" s="14">
        <v>10422.0</v>
      </c>
      <c r="H534" s="14">
        <v>10420.0</v>
      </c>
      <c r="BW534" s="2"/>
      <c r="BX534" s="2"/>
      <c r="BY534" s="2"/>
      <c r="BZ534" s="2"/>
      <c r="CA534" s="2"/>
      <c r="CB534" s="2"/>
      <c r="CC534" s="2"/>
      <c r="CD534" s="2"/>
      <c r="CE534" s="2"/>
    </row>
    <row r="535" spans="8:8" s="12" ht="20.0" customFormat="1" customHeight="1">
      <c r="A535" s="15">
        <v>100.0</v>
      </c>
      <c r="B535" s="14">
        <v>10686.0</v>
      </c>
      <c r="C535" s="14">
        <v>10686.0</v>
      </c>
      <c r="D535" s="14">
        <v>10685.0</v>
      </c>
      <c r="E535" s="14">
        <v>10684.0</v>
      </c>
      <c r="F535" s="14">
        <v>10683.0</v>
      </c>
      <c r="G535" s="14">
        <v>10682.0</v>
      </c>
      <c r="BW535" s="2"/>
      <c r="BX535" s="2"/>
      <c r="BY535" s="2"/>
      <c r="BZ535" s="2"/>
      <c r="CA535" s="2"/>
      <c r="CB535" s="2"/>
      <c r="CC535" s="2"/>
      <c r="CD535" s="2"/>
      <c r="CE535" s="2"/>
    </row>
    <row r="536" spans="8:8" s="12" ht="20.0" customFormat="1" customHeight="1">
      <c r="A536" s="15">
        <v>101.0</v>
      </c>
      <c r="B536" s="14">
        <v>10953.0</v>
      </c>
      <c r="C536" s="14">
        <v>10952.0</v>
      </c>
      <c r="D536" s="14">
        <v>10952.0</v>
      </c>
      <c r="E536" s="14">
        <v>10951.0</v>
      </c>
      <c r="F536" s="14">
        <v>10950.0</v>
      </c>
      <c r="BW536" s="2"/>
      <c r="BX536" s="2"/>
      <c r="BY536" s="2"/>
      <c r="BZ536" s="2"/>
      <c r="CA536" s="2"/>
      <c r="CB536" s="2"/>
      <c r="CC536" s="2"/>
      <c r="CD536" s="2"/>
      <c r="CE536" s="2"/>
    </row>
    <row r="537" spans="8:8" s="12" ht="20.0" customFormat="1" customHeight="1">
      <c r="A537" s="15">
        <v>102.0</v>
      </c>
      <c r="B537" s="14">
        <v>11226.0</v>
      </c>
      <c r="C537" s="14">
        <v>11226.0</v>
      </c>
      <c r="D537" s="14">
        <v>11225.0</v>
      </c>
      <c r="E537" s="14">
        <v>11224.0</v>
      </c>
      <c r="BW537" s="2"/>
      <c r="BX537" s="2"/>
      <c r="BY537" s="2"/>
      <c r="BZ537" s="2"/>
      <c r="CA537" s="2"/>
      <c r="CB537" s="2"/>
      <c r="CC537" s="2"/>
      <c r="CD537" s="2"/>
      <c r="CE537" s="2"/>
    </row>
    <row r="538" spans="8:8" s="12" ht="20.0" customFormat="1" customHeight="1">
      <c r="A538" s="15">
        <v>103.0</v>
      </c>
      <c r="B538" s="14">
        <v>11507.0</v>
      </c>
      <c r="C538" s="14">
        <v>11506.0</v>
      </c>
      <c r="D538" s="14">
        <v>11505.0</v>
      </c>
      <c r="BW538" s="2"/>
      <c r="BX538" s="2"/>
      <c r="BY538" s="2"/>
      <c r="BZ538" s="2"/>
      <c r="CA538" s="2"/>
      <c r="CB538" s="2"/>
      <c r="CC538" s="2"/>
      <c r="CD538" s="2"/>
      <c r="CE538" s="2"/>
    </row>
    <row r="539" spans="8:8" s="12" ht="20.0" customFormat="1" customHeight="1">
      <c r="A539" s="15">
        <v>104.0</v>
      </c>
      <c r="B539" s="14">
        <v>11794.0</v>
      </c>
      <c r="C539" s="14">
        <v>11793.0</v>
      </c>
      <c r="BW539" s="2"/>
      <c r="BX539" s="2"/>
      <c r="BY539" s="2"/>
      <c r="BZ539" s="2"/>
      <c r="CA539" s="2"/>
      <c r="CB539" s="2"/>
      <c r="CC539" s="2"/>
      <c r="CD539" s="2"/>
      <c r="CE539" s="2"/>
    </row>
    <row r="540" spans="8:8" s="12" ht="20.0" customFormat="1" customHeight="1">
      <c r="A540" s="14">
        <v>105.0</v>
      </c>
      <c r="B540" s="15">
        <v>12088.0</v>
      </c>
      <c r="BW540" s="2"/>
      <c r="BX540" s="2"/>
      <c r="BY540" s="2"/>
      <c r="BZ540" s="2"/>
      <c r="CA540" s="2"/>
      <c r="CB540" s="2"/>
      <c r="CC540" s="2"/>
      <c r="CD540" s="2"/>
      <c r="CE540" s="2"/>
    </row>
    <row r="541" spans="8:8" s="1" ht="20.0" customFormat="1" customHeight="1">
      <c r="A541" s="10" t="s">
        <v>22</v>
      </c>
      <c r="BW541" s="2"/>
      <c r="BX541" s="2"/>
      <c r="BY541" s="2"/>
      <c r="BZ541" s="2"/>
      <c r="CA541" s="2"/>
      <c r="CB541" s="2"/>
      <c r="CC541" s="2"/>
      <c r="CD541" s="2"/>
      <c r="CE541" s="2"/>
    </row>
    <row r="542" spans="8:8" s="12" ht="20.0" customFormat="1" customHeight="1">
      <c r="A542" s="13" t="s">
        <v>16</v>
      </c>
      <c r="B542" s="14">
        <v>0.0</v>
      </c>
      <c r="C542" s="14">
        <v>1.0</v>
      </c>
      <c r="D542" s="14">
        <v>2.0</v>
      </c>
      <c r="E542" s="14">
        <v>3.0</v>
      </c>
      <c r="F542" s="14">
        <v>4.0</v>
      </c>
      <c r="G542" s="14">
        <v>5.0</v>
      </c>
      <c r="H542" s="14">
        <v>6.0</v>
      </c>
      <c r="I542" s="14">
        <v>7.0</v>
      </c>
      <c r="J542" s="14">
        <v>8.0</v>
      </c>
      <c r="K542" s="14">
        <v>9.0</v>
      </c>
      <c r="L542" s="14">
        <v>10.0</v>
      </c>
      <c r="M542" s="14">
        <v>11.0</v>
      </c>
      <c r="N542" s="14">
        <v>12.0</v>
      </c>
      <c r="O542" s="14">
        <v>13.0</v>
      </c>
      <c r="P542" s="14">
        <v>14.0</v>
      </c>
      <c r="Q542" s="14">
        <v>15.0</v>
      </c>
      <c r="R542" s="14">
        <v>16.0</v>
      </c>
      <c r="S542" s="14">
        <v>17.0</v>
      </c>
      <c r="T542" s="14">
        <v>18.0</v>
      </c>
      <c r="U542" s="14">
        <v>19.0</v>
      </c>
      <c r="V542" s="14">
        <v>20.0</v>
      </c>
      <c r="W542" s="14">
        <v>21.0</v>
      </c>
      <c r="X542" s="14">
        <v>22.0</v>
      </c>
      <c r="Y542" s="14">
        <v>23.0</v>
      </c>
      <c r="Z542" s="14">
        <v>24.0</v>
      </c>
      <c r="AA542" s="14">
        <v>25.0</v>
      </c>
      <c r="AB542" s="14">
        <v>26.0</v>
      </c>
      <c r="AC542" s="14">
        <v>27.0</v>
      </c>
      <c r="AD542" s="14">
        <v>28.0</v>
      </c>
      <c r="AE542" s="14">
        <v>29.0</v>
      </c>
      <c r="AF542" s="14">
        <v>30.0</v>
      </c>
      <c r="AG542" s="14">
        <v>31.0</v>
      </c>
      <c r="AH542" s="14">
        <v>32.0</v>
      </c>
      <c r="AI542" s="14">
        <v>33.0</v>
      </c>
      <c r="AJ542" s="14">
        <v>34.0</v>
      </c>
      <c r="AK542" s="14">
        <v>35.0</v>
      </c>
      <c r="AL542" s="14">
        <v>36.0</v>
      </c>
      <c r="AM542" s="14">
        <v>37.0</v>
      </c>
      <c r="AN542" s="14">
        <v>38.0</v>
      </c>
      <c r="AO542" s="14">
        <v>39.0</v>
      </c>
      <c r="AP542" s="14">
        <v>40.0</v>
      </c>
      <c r="AQ542" s="14">
        <v>41.0</v>
      </c>
      <c r="AR542" s="14">
        <v>42.0</v>
      </c>
      <c r="AS542" s="14">
        <v>43.0</v>
      </c>
      <c r="AT542" s="14">
        <v>44.0</v>
      </c>
      <c r="AU542" s="14">
        <v>45.0</v>
      </c>
      <c r="AV542" s="14">
        <v>46.0</v>
      </c>
      <c r="AW542" s="14">
        <v>47.0</v>
      </c>
      <c r="AX542" s="14">
        <v>48.0</v>
      </c>
      <c r="AY542" s="14">
        <v>49.0</v>
      </c>
      <c r="AZ542" s="14">
        <v>50.0</v>
      </c>
      <c r="BA542" s="14">
        <v>51.0</v>
      </c>
      <c r="BB542" s="14">
        <v>52.0</v>
      </c>
      <c r="BC542" s="14">
        <v>53.0</v>
      </c>
      <c r="BD542" s="14">
        <v>54.0</v>
      </c>
      <c r="BE542" s="14">
        <v>55.0</v>
      </c>
      <c r="BF542" s="14">
        <v>56.0</v>
      </c>
      <c r="BG542" s="14">
        <v>57.0</v>
      </c>
      <c r="BH542" s="14">
        <v>58.0</v>
      </c>
      <c r="BI542" s="14">
        <v>59.0</v>
      </c>
      <c r="BJ542" s="14">
        <v>60.0</v>
      </c>
      <c r="BK542" s="14">
        <v>61.0</v>
      </c>
      <c r="BL542" s="14">
        <v>62.0</v>
      </c>
      <c r="BM542" s="14">
        <v>63.0</v>
      </c>
      <c r="BN542" s="14">
        <v>64.0</v>
      </c>
      <c r="BO542" s="14">
        <v>65.0</v>
      </c>
      <c r="BP542" s="14">
        <v>66.0</v>
      </c>
      <c r="BQ542" s="14">
        <v>67.0</v>
      </c>
      <c r="BR542" s="14">
        <v>68.0</v>
      </c>
      <c r="BS542" s="14">
        <v>69.0</v>
      </c>
      <c r="BT542" s="14"/>
      <c r="BW542" s="2"/>
      <c r="BX542" s="2"/>
      <c r="BY542" s="2"/>
      <c r="BZ542" s="2"/>
      <c r="CA542" s="2"/>
      <c r="CB542" s="2"/>
      <c r="CC542" s="2"/>
      <c r="CD542" s="2"/>
      <c r="CE542" s="2"/>
    </row>
    <row r="543" spans="8:8" s="12" ht="20.0" customFormat="1" customHeight="1">
      <c r="A543" s="15">
        <v>1.0</v>
      </c>
      <c r="B543" s="14">
        <v>569.0</v>
      </c>
      <c r="C543" s="14">
        <v>569.0</v>
      </c>
      <c r="D543" s="14">
        <v>569.0</v>
      </c>
      <c r="E543" s="14">
        <v>569.0</v>
      </c>
      <c r="F543" s="14">
        <v>569.0</v>
      </c>
      <c r="G543" s="14">
        <v>569.0</v>
      </c>
      <c r="H543" s="14">
        <v>569.0</v>
      </c>
      <c r="I543" s="14">
        <v>569.0</v>
      </c>
      <c r="J543" s="14">
        <v>569.0</v>
      </c>
      <c r="K543" s="14">
        <v>569.0</v>
      </c>
      <c r="L543" s="14">
        <v>569.0</v>
      </c>
      <c r="M543" s="14">
        <v>569.0</v>
      </c>
      <c r="N543" s="14">
        <v>569.0</v>
      </c>
      <c r="O543" s="14">
        <v>569.0</v>
      </c>
      <c r="P543" s="14">
        <v>569.0</v>
      </c>
      <c r="Q543" s="14">
        <v>569.0</v>
      </c>
      <c r="R543" s="14">
        <v>569.0</v>
      </c>
      <c r="S543" s="14">
        <v>569.0</v>
      </c>
      <c r="T543" s="14">
        <v>569.0</v>
      </c>
      <c r="U543" s="14">
        <v>569.0</v>
      </c>
      <c r="V543" s="14">
        <v>569.0</v>
      </c>
      <c r="W543" s="14">
        <v>569.0</v>
      </c>
      <c r="X543" s="14">
        <v>569.0</v>
      </c>
      <c r="Y543" s="14">
        <v>569.0</v>
      </c>
      <c r="Z543" s="14">
        <v>569.0</v>
      </c>
      <c r="AA543" s="14">
        <v>569.0</v>
      </c>
      <c r="AB543" s="14">
        <v>569.0</v>
      </c>
      <c r="AC543" s="14">
        <v>569.0</v>
      </c>
      <c r="AD543" s="14">
        <v>569.0</v>
      </c>
      <c r="AE543" s="14">
        <v>569.0</v>
      </c>
      <c r="AF543" s="14">
        <v>569.0</v>
      </c>
      <c r="AG543" s="14">
        <v>569.0</v>
      </c>
      <c r="AH543" s="14">
        <v>569.0</v>
      </c>
      <c r="AI543" s="14">
        <v>569.0</v>
      </c>
      <c r="AJ543" s="14">
        <v>568.0</v>
      </c>
      <c r="AK543" s="14">
        <v>568.0</v>
      </c>
      <c r="AL543" s="14">
        <v>568.0</v>
      </c>
      <c r="AM543" s="14">
        <v>568.0</v>
      </c>
      <c r="AN543" s="14">
        <v>568.0</v>
      </c>
      <c r="AO543" s="14">
        <v>568.0</v>
      </c>
      <c r="AP543" s="14">
        <v>568.0</v>
      </c>
      <c r="AQ543" s="14">
        <v>568.0</v>
      </c>
      <c r="AR543" s="14">
        <v>568.0</v>
      </c>
      <c r="AS543" s="14">
        <v>568.0</v>
      </c>
      <c r="AT543" s="14">
        <v>568.0</v>
      </c>
      <c r="AU543" s="14">
        <v>568.0</v>
      </c>
      <c r="AV543" s="14">
        <v>568.0</v>
      </c>
      <c r="AW543" s="14">
        <v>568.0</v>
      </c>
      <c r="AX543" s="14">
        <v>568.0</v>
      </c>
      <c r="AY543" s="14">
        <v>568.0</v>
      </c>
      <c r="AZ543" s="14">
        <v>568.0</v>
      </c>
      <c r="BA543" s="14">
        <v>568.0</v>
      </c>
      <c r="BB543" s="14">
        <v>568.0</v>
      </c>
      <c r="BC543" s="14">
        <v>568.0</v>
      </c>
      <c r="BD543" s="14">
        <v>568.0</v>
      </c>
      <c r="BE543" s="14">
        <v>568.0</v>
      </c>
      <c r="BF543" s="14">
        <v>567.0</v>
      </c>
      <c r="BG543" s="14">
        <v>567.0</v>
      </c>
      <c r="BH543" s="14">
        <v>567.0</v>
      </c>
      <c r="BI543" s="14">
        <v>567.0</v>
      </c>
      <c r="BJ543" s="14">
        <v>567.0</v>
      </c>
      <c r="BK543" s="14">
        <v>567.0</v>
      </c>
      <c r="BL543" s="14">
        <v>567.0</v>
      </c>
      <c r="BM543" s="14">
        <v>567.0</v>
      </c>
      <c r="BN543" s="14">
        <v>566.0</v>
      </c>
      <c r="BO543" s="14">
        <v>566.0</v>
      </c>
      <c r="BP543" s="14">
        <v>566.0</v>
      </c>
      <c r="BQ543" s="14">
        <v>565.0</v>
      </c>
      <c r="BR543" s="14">
        <v>565.0</v>
      </c>
      <c r="BS543" s="14">
        <v>564.0</v>
      </c>
      <c r="BT543" s="14"/>
      <c r="BW543" s="2"/>
      <c r="BX543" s="2"/>
      <c r="BY543" s="2"/>
      <c r="BZ543" s="2"/>
      <c r="CA543" s="2"/>
      <c r="CB543" s="2"/>
      <c r="CC543" s="2"/>
      <c r="CD543" s="2"/>
      <c r="CE543" s="2"/>
    </row>
    <row r="544" spans="8:8" s="12" ht="20.0" customFormat="1" customHeight="1">
      <c r="A544" s="15">
        <v>2.0</v>
      </c>
      <c r="B544" s="14">
        <v>1502.0</v>
      </c>
      <c r="C544" s="14">
        <v>1502.0</v>
      </c>
      <c r="D544" s="14">
        <v>1503.0</v>
      </c>
      <c r="E544" s="14">
        <v>1503.0</v>
      </c>
      <c r="F544" s="14">
        <v>1503.0</v>
      </c>
      <c r="G544" s="14">
        <v>1503.0</v>
      </c>
      <c r="H544" s="14">
        <v>1503.0</v>
      </c>
      <c r="I544" s="14">
        <v>1503.0</v>
      </c>
      <c r="J544" s="14">
        <v>1503.0</v>
      </c>
      <c r="K544" s="14">
        <v>1503.0</v>
      </c>
      <c r="L544" s="14">
        <v>1503.0</v>
      </c>
      <c r="M544" s="14">
        <v>1503.0</v>
      </c>
      <c r="N544" s="14">
        <v>1503.0</v>
      </c>
      <c r="O544" s="14">
        <v>1503.0</v>
      </c>
      <c r="P544" s="14">
        <v>1503.0</v>
      </c>
      <c r="Q544" s="14">
        <v>1503.0</v>
      </c>
      <c r="R544" s="14">
        <v>1503.0</v>
      </c>
      <c r="S544" s="14">
        <v>1502.0</v>
      </c>
      <c r="T544" s="14">
        <v>1502.0</v>
      </c>
      <c r="U544" s="14">
        <v>1502.0</v>
      </c>
      <c r="V544" s="14">
        <v>1502.0</v>
      </c>
      <c r="W544" s="14">
        <v>1502.0</v>
      </c>
      <c r="X544" s="14">
        <v>1502.0</v>
      </c>
      <c r="Y544" s="14">
        <v>1502.0</v>
      </c>
      <c r="Z544" s="14">
        <v>1502.0</v>
      </c>
      <c r="AA544" s="14">
        <v>1502.0</v>
      </c>
      <c r="AB544" s="14">
        <v>1502.0</v>
      </c>
      <c r="AC544" s="14">
        <v>1502.0</v>
      </c>
      <c r="AD544" s="14">
        <v>1502.0</v>
      </c>
      <c r="AE544" s="14">
        <v>1502.0</v>
      </c>
      <c r="AF544" s="14">
        <v>1502.0</v>
      </c>
      <c r="AG544" s="14">
        <v>1502.0</v>
      </c>
      <c r="AH544" s="14">
        <v>1502.0</v>
      </c>
      <c r="AI544" s="14">
        <v>1502.0</v>
      </c>
      <c r="AJ544" s="14">
        <v>1502.0</v>
      </c>
      <c r="AK544" s="14">
        <v>1502.0</v>
      </c>
      <c r="AL544" s="14">
        <v>1502.0</v>
      </c>
      <c r="AM544" s="14">
        <v>1502.0</v>
      </c>
      <c r="AN544" s="14">
        <v>1501.0</v>
      </c>
      <c r="AO544" s="14">
        <v>1501.0</v>
      </c>
      <c r="AP544" s="14">
        <v>1502.0</v>
      </c>
      <c r="AQ544" s="14">
        <v>1501.0</v>
      </c>
      <c r="AR544" s="14">
        <v>1501.0</v>
      </c>
      <c r="AS544" s="14">
        <v>1501.0</v>
      </c>
      <c r="AT544" s="14">
        <v>1501.0</v>
      </c>
      <c r="AU544" s="14">
        <v>1501.0</v>
      </c>
      <c r="AV544" s="14">
        <v>1501.0</v>
      </c>
      <c r="AW544" s="14">
        <v>1500.0</v>
      </c>
      <c r="AX544" s="14">
        <v>1500.0</v>
      </c>
      <c r="AY544" s="14">
        <v>1500.0</v>
      </c>
      <c r="AZ544" s="14">
        <v>1500.0</v>
      </c>
      <c r="BA544" s="14">
        <v>1499.0</v>
      </c>
      <c r="BB544" s="14">
        <v>1499.0</v>
      </c>
      <c r="BC544" s="14">
        <v>1499.0</v>
      </c>
      <c r="BD544" s="14">
        <v>1499.0</v>
      </c>
      <c r="BE544" s="14">
        <v>1498.0</v>
      </c>
      <c r="BF544" s="14">
        <v>1498.0</v>
      </c>
      <c r="BG544" s="14">
        <v>1497.0</v>
      </c>
      <c r="BH544" s="14">
        <v>1497.0</v>
      </c>
      <c r="BI544" s="14">
        <v>1496.0</v>
      </c>
      <c r="BJ544" s="14">
        <v>1497.0</v>
      </c>
      <c r="BK544" s="14">
        <v>1497.0</v>
      </c>
      <c r="BL544" s="14">
        <v>1496.0</v>
      </c>
      <c r="BM544" s="14">
        <v>1496.0</v>
      </c>
      <c r="BN544" s="14">
        <v>1495.0</v>
      </c>
      <c r="BO544" s="14">
        <v>1494.0</v>
      </c>
      <c r="BP544" s="14">
        <v>1492.0</v>
      </c>
      <c r="BQ544" s="14">
        <v>1491.0</v>
      </c>
      <c r="BR544" s="14">
        <v>1489.0</v>
      </c>
      <c r="BS544" s="14">
        <v>1487.0</v>
      </c>
      <c r="BT544" s="14"/>
      <c r="BW544" s="2"/>
      <c r="BX544" s="2"/>
      <c r="BY544" s="2"/>
      <c r="BZ544" s="2"/>
      <c r="CA544" s="2"/>
      <c r="CB544" s="2"/>
      <c r="CC544" s="2"/>
      <c r="CD544" s="2"/>
      <c r="CE544" s="2"/>
    </row>
    <row r="545" spans="8:8" s="12" ht="20.0" customFormat="1" customHeight="1">
      <c r="A545" s="15">
        <v>3.0</v>
      </c>
      <c r="B545" s="14">
        <v>2869.0</v>
      </c>
      <c r="C545" s="14">
        <v>2869.0</v>
      </c>
      <c r="D545" s="14">
        <v>2869.0</v>
      </c>
      <c r="E545" s="14">
        <v>2869.0</v>
      </c>
      <c r="F545" s="14">
        <v>2869.0</v>
      </c>
      <c r="G545" s="14">
        <v>2869.0</v>
      </c>
      <c r="H545" s="14">
        <v>2869.0</v>
      </c>
      <c r="I545" s="14">
        <v>2869.0</v>
      </c>
      <c r="J545" s="14">
        <v>2869.0</v>
      </c>
      <c r="K545" s="14">
        <v>2869.0</v>
      </c>
      <c r="L545" s="14">
        <v>2869.0</v>
      </c>
      <c r="M545" s="14">
        <v>2869.0</v>
      </c>
      <c r="N545" s="14">
        <v>2869.0</v>
      </c>
      <c r="O545" s="14">
        <v>2869.0</v>
      </c>
      <c r="P545" s="14">
        <v>2869.0</v>
      </c>
      <c r="Q545" s="14">
        <v>2869.0</v>
      </c>
      <c r="R545" s="14">
        <v>2868.0</v>
      </c>
      <c r="S545" s="14">
        <v>2868.0</v>
      </c>
      <c r="T545" s="14">
        <v>2868.0</v>
      </c>
      <c r="U545" s="14">
        <v>2868.0</v>
      </c>
      <c r="V545" s="14">
        <v>2868.0</v>
      </c>
      <c r="W545" s="14">
        <v>2868.0</v>
      </c>
      <c r="X545" s="14">
        <v>2868.0</v>
      </c>
      <c r="Y545" s="14">
        <v>2868.0</v>
      </c>
      <c r="Z545" s="14">
        <v>2868.0</v>
      </c>
      <c r="AA545" s="14">
        <v>2868.0</v>
      </c>
      <c r="AB545" s="14">
        <v>2868.0</v>
      </c>
      <c r="AC545" s="14">
        <v>2868.0</v>
      </c>
      <c r="AD545" s="14">
        <v>2868.0</v>
      </c>
      <c r="AE545" s="14">
        <v>2868.0</v>
      </c>
      <c r="AF545" s="14">
        <v>2867.0</v>
      </c>
      <c r="AG545" s="14">
        <v>2867.0</v>
      </c>
      <c r="AH545" s="14">
        <v>2867.0</v>
      </c>
      <c r="AI545" s="14">
        <v>2867.0</v>
      </c>
      <c r="AJ545" s="14">
        <v>2867.0</v>
      </c>
      <c r="AK545" s="14">
        <v>2867.0</v>
      </c>
      <c r="AL545" s="14">
        <v>2867.0</v>
      </c>
      <c r="AM545" s="14">
        <v>2867.0</v>
      </c>
      <c r="AN545" s="14">
        <v>2866.0</v>
      </c>
      <c r="AO545" s="14">
        <v>2867.0</v>
      </c>
      <c r="AP545" s="14">
        <v>2867.0</v>
      </c>
      <c r="AQ545" s="14">
        <v>2866.0</v>
      </c>
      <c r="AR545" s="14">
        <v>2866.0</v>
      </c>
      <c r="AS545" s="14">
        <v>2866.0</v>
      </c>
      <c r="AT545" s="14">
        <v>2866.0</v>
      </c>
      <c r="AU545" s="14">
        <v>2865.0</v>
      </c>
      <c r="AV545" s="14">
        <v>2865.0</v>
      </c>
      <c r="AW545" s="14">
        <v>2864.0</v>
      </c>
      <c r="AX545" s="14">
        <v>2864.0</v>
      </c>
      <c r="AY545" s="14">
        <v>2863.0</v>
      </c>
      <c r="AZ545" s="14">
        <v>2863.0</v>
      </c>
      <c r="BA545" s="14">
        <v>2862.0</v>
      </c>
      <c r="BB545" s="14">
        <v>2862.0</v>
      </c>
      <c r="BC545" s="14">
        <v>2861.0</v>
      </c>
      <c r="BD545" s="14">
        <v>2860.0</v>
      </c>
      <c r="BE545" s="14">
        <v>2860.0</v>
      </c>
      <c r="BF545" s="14">
        <v>2859.0</v>
      </c>
      <c r="BG545" s="14">
        <v>2858.0</v>
      </c>
      <c r="BH545" s="14">
        <v>2857.0</v>
      </c>
      <c r="BI545" s="14">
        <v>2859.0</v>
      </c>
      <c r="BJ545" s="14">
        <v>2859.0</v>
      </c>
      <c r="BK545" s="14">
        <v>2859.0</v>
      </c>
      <c r="BL545" s="14">
        <v>2857.0</v>
      </c>
      <c r="BM545" s="14">
        <v>2856.0</v>
      </c>
      <c r="BN545" s="14">
        <v>2854.0</v>
      </c>
      <c r="BO545" s="14">
        <v>2852.0</v>
      </c>
      <c r="BP545" s="14">
        <v>2849.0</v>
      </c>
      <c r="BQ545" s="14">
        <v>2847.0</v>
      </c>
      <c r="BR545" s="14">
        <v>2843.0</v>
      </c>
      <c r="BS545" s="14">
        <v>2839.0</v>
      </c>
      <c r="BT545" s="14"/>
      <c r="BW545" s="2"/>
      <c r="BX545" s="2"/>
      <c r="BY545" s="2"/>
      <c r="BZ545" s="2"/>
      <c r="CA545" s="2"/>
      <c r="CB545" s="2"/>
      <c r="CC545" s="2"/>
      <c r="CD545" s="2"/>
      <c r="CE545" s="2"/>
    </row>
    <row r="546" spans="8:8" s="12" ht="20.0" customFormat="1" customHeight="1">
      <c r="A546" s="15">
        <v>4.0</v>
      </c>
      <c r="B546" s="14">
        <v>2940.0</v>
      </c>
      <c r="C546" s="14">
        <v>2940.0</v>
      </c>
      <c r="D546" s="14">
        <v>2940.0</v>
      </c>
      <c r="E546" s="14">
        <v>2941.0</v>
      </c>
      <c r="F546" s="14">
        <v>2941.0</v>
      </c>
      <c r="G546" s="14">
        <v>2941.0</v>
      </c>
      <c r="H546" s="14">
        <v>2941.0</v>
      </c>
      <c r="I546" s="14">
        <v>2941.0</v>
      </c>
      <c r="J546" s="14">
        <v>2941.0</v>
      </c>
      <c r="K546" s="14">
        <v>2941.0</v>
      </c>
      <c r="L546" s="14">
        <v>2941.0</v>
      </c>
      <c r="M546" s="14">
        <v>2941.0</v>
      </c>
      <c r="N546" s="14">
        <v>2941.0</v>
      </c>
      <c r="O546" s="14">
        <v>2941.0</v>
      </c>
      <c r="P546" s="14">
        <v>2941.0</v>
      </c>
      <c r="Q546" s="14">
        <v>2940.0</v>
      </c>
      <c r="R546" s="14">
        <v>2940.0</v>
      </c>
      <c r="S546" s="14">
        <v>2939.0</v>
      </c>
      <c r="T546" s="14">
        <v>2939.0</v>
      </c>
      <c r="U546" s="14">
        <v>2939.0</v>
      </c>
      <c r="V546" s="14">
        <v>2939.0</v>
      </c>
      <c r="W546" s="14">
        <v>2939.0</v>
      </c>
      <c r="X546" s="14">
        <v>2939.0</v>
      </c>
      <c r="Y546" s="14">
        <v>2939.0</v>
      </c>
      <c r="Z546" s="14">
        <v>2939.0</v>
      </c>
      <c r="AA546" s="14">
        <v>2939.0</v>
      </c>
      <c r="AB546" s="14">
        <v>2939.0</v>
      </c>
      <c r="AC546" s="14">
        <v>2939.0</v>
      </c>
      <c r="AD546" s="14">
        <v>2939.0</v>
      </c>
      <c r="AE546" s="14">
        <v>2939.0</v>
      </c>
      <c r="AF546" s="14">
        <v>2938.0</v>
      </c>
      <c r="AG546" s="14">
        <v>2938.0</v>
      </c>
      <c r="AH546" s="14">
        <v>2938.0</v>
      </c>
      <c r="AI546" s="14">
        <v>2938.0</v>
      </c>
      <c r="AJ546" s="14">
        <v>2938.0</v>
      </c>
      <c r="AK546" s="14">
        <v>2937.0</v>
      </c>
      <c r="AL546" s="14">
        <v>2937.0</v>
      </c>
      <c r="AM546" s="14">
        <v>2937.0</v>
      </c>
      <c r="AN546" s="14">
        <v>2937.0</v>
      </c>
      <c r="AO546" s="14">
        <v>2937.0</v>
      </c>
      <c r="AP546" s="14">
        <v>2937.0</v>
      </c>
      <c r="AQ546" s="14">
        <v>2937.0</v>
      </c>
      <c r="AR546" s="14">
        <v>2936.0</v>
      </c>
      <c r="AS546" s="14">
        <v>2936.0</v>
      </c>
      <c r="AT546" s="14">
        <v>2935.0</v>
      </c>
      <c r="AU546" s="14">
        <v>2935.0</v>
      </c>
      <c r="AV546" s="14">
        <v>2934.0</v>
      </c>
      <c r="AW546" s="14">
        <v>2934.0</v>
      </c>
      <c r="AX546" s="14">
        <v>2933.0</v>
      </c>
      <c r="AY546" s="14">
        <v>2932.0</v>
      </c>
      <c r="AZ546" s="14">
        <v>2931.0</v>
      </c>
      <c r="BA546" s="14">
        <v>2930.0</v>
      </c>
      <c r="BB546" s="14">
        <v>2929.0</v>
      </c>
      <c r="BC546" s="14">
        <v>2929.0</v>
      </c>
      <c r="BD546" s="14">
        <v>2928.0</v>
      </c>
      <c r="BE546" s="14">
        <v>2926.0</v>
      </c>
      <c r="BF546" s="14">
        <v>2925.0</v>
      </c>
      <c r="BG546" s="14">
        <v>2924.0</v>
      </c>
      <c r="BH546" s="14">
        <v>2925.0</v>
      </c>
      <c r="BI546" s="14">
        <v>2926.0</v>
      </c>
      <c r="BJ546" s="14">
        <v>2926.0</v>
      </c>
      <c r="BK546" s="14">
        <v>2925.0</v>
      </c>
      <c r="BL546" s="14">
        <v>2923.0</v>
      </c>
      <c r="BM546" s="14">
        <v>2921.0</v>
      </c>
      <c r="BN546" s="14">
        <v>2918.0</v>
      </c>
      <c r="BO546" s="14">
        <v>2914.0</v>
      </c>
      <c r="BP546" s="14">
        <v>2911.0</v>
      </c>
      <c r="BQ546" s="14">
        <v>2906.0</v>
      </c>
      <c r="BR546" s="14">
        <v>2901.0</v>
      </c>
      <c r="BS546" s="14">
        <v>2895.0</v>
      </c>
      <c r="BT546" s="14"/>
      <c r="BW546" s="2"/>
      <c r="BX546" s="2"/>
      <c r="BY546" s="2"/>
      <c r="BZ546" s="2"/>
      <c r="CA546" s="2"/>
      <c r="CB546" s="2"/>
      <c r="CC546" s="2"/>
      <c r="CD546" s="2"/>
      <c r="CE546" s="2"/>
    </row>
    <row r="547" spans="8:8" s="12" ht="20.0" customFormat="1" customHeight="1">
      <c r="A547" s="15">
        <v>5.0</v>
      </c>
      <c r="B547" s="14">
        <v>3014.0</v>
      </c>
      <c r="C547" s="14">
        <v>3014.0</v>
      </c>
      <c r="D547" s="14">
        <v>3014.0</v>
      </c>
      <c r="E547" s="14">
        <v>3014.0</v>
      </c>
      <c r="F547" s="14">
        <v>3014.0</v>
      </c>
      <c r="G547" s="14">
        <v>3014.0</v>
      </c>
      <c r="H547" s="14">
        <v>3014.0</v>
      </c>
      <c r="I547" s="14">
        <v>3014.0</v>
      </c>
      <c r="J547" s="14">
        <v>3014.0</v>
      </c>
      <c r="K547" s="14">
        <v>3014.0</v>
      </c>
      <c r="L547" s="14">
        <v>3014.0</v>
      </c>
      <c r="M547" s="14">
        <v>3014.0</v>
      </c>
      <c r="N547" s="14">
        <v>3014.0</v>
      </c>
      <c r="O547" s="14">
        <v>3014.0</v>
      </c>
      <c r="P547" s="14">
        <v>3014.0</v>
      </c>
      <c r="Q547" s="14">
        <v>3013.0</v>
      </c>
      <c r="R547" s="14">
        <v>3013.0</v>
      </c>
      <c r="S547" s="14">
        <v>3012.0</v>
      </c>
      <c r="T547" s="14">
        <v>3012.0</v>
      </c>
      <c r="U547" s="14">
        <v>3012.0</v>
      </c>
      <c r="V547" s="14">
        <v>3012.0</v>
      </c>
      <c r="W547" s="14">
        <v>3012.0</v>
      </c>
      <c r="X547" s="14">
        <v>3012.0</v>
      </c>
      <c r="Y547" s="14">
        <v>3012.0</v>
      </c>
      <c r="Z547" s="14">
        <v>3012.0</v>
      </c>
      <c r="AA547" s="14">
        <v>3012.0</v>
      </c>
      <c r="AB547" s="14">
        <v>3012.0</v>
      </c>
      <c r="AC547" s="14">
        <v>3012.0</v>
      </c>
      <c r="AD547" s="14">
        <v>3011.0</v>
      </c>
      <c r="AE547" s="14">
        <v>3011.0</v>
      </c>
      <c r="AF547" s="14">
        <v>3011.0</v>
      </c>
      <c r="AG547" s="14">
        <v>3011.0</v>
      </c>
      <c r="AH547" s="14">
        <v>3011.0</v>
      </c>
      <c r="AI547" s="14">
        <v>3010.0</v>
      </c>
      <c r="AJ547" s="14">
        <v>3010.0</v>
      </c>
      <c r="AK547" s="14">
        <v>3010.0</v>
      </c>
      <c r="AL547" s="14">
        <v>3009.0</v>
      </c>
      <c r="AM547" s="14">
        <v>3009.0</v>
      </c>
      <c r="AN547" s="14">
        <v>3009.0</v>
      </c>
      <c r="AO547" s="14">
        <v>3009.0</v>
      </c>
      <c r="AP547" s="14">
        <v>3009.0</v>
      </c>
      <c r="AQ547" s="14">
        <v>3009.0</v>
      </c>
      <c r="AR547" s="14">
        <v>3008.0</v>
      </c>
      <c r="AS547" s="14">
        <v>3008.0</v>
      </c>
      <c r="AT547" s="14">
        <v>3007.0</v>
      </c>
      <c r="AU547" s="14">
        <v>3006.0</v>
      </c>
      <c r="AV547" s="14">
        <v>3005.0</v>
      </c>
      <c r="AW547" s="14">
        <v>3004.0</v>
      </c>
      <c r="AX547" s="14">
        <v>3003.0</v>
      </c>
      <c r="AY547" s="14">
        <v>3002.0</v>
      </c>
      <c r="AZ547" s="14">
        <v>3001.0</v>
      </c>
      <c r="BA547" s="14">
        <v>3000.0</v>
      </c>
      <c r="BB547" s="14">
        <v>2999.0</v>
      </c>
      <c r="BC547" s="14">
        <v>2998.0</v>
      </c>
      <c r="BD547" s="14">
        <v>2996.0</v>
      </c>
      <c r="BE547" s="14">
        <v>2995.0</v>
      </c>
      <c r="BF547" s="14">
        <v>2993.0</v>
      </c>
      <c r="BG547" s="14">
        <v>2993.0</v>
      </c>
      <c r="BH547" s="14">
        <v>2994.0</v>
      </c>
      <c r="BI547" s="14">
        <v>2995.0</v>
      </c>
      <c r="BJ547" s="14">
        <v>2995.0</v>
      </c>
      <c r="BK547" s="14">
        <v>2993.0</v>
      </c>
      <c r="BL547" s="14">
        <v>2990.0</v>
      </c>
      <c r="BM547" s="14">
        <v>2987.0</v>
      </c>
      <c r="BN547" s="14">
        <v>2983.0</v>
      </c>
      <c r="BO547" s="14">
        <v>2978.0</v>
      </c>
      <c r="BP547" s="14">
        <v>2973.0</v>
      </c>
      <c r="BQ547" s="14">
        <v>2967.0</v>
      </c>
      <c r="BR547" s="14">
        <v>2960.0</v>
      </c>
      <c r="BS547" s="14">
        <v>2951.0</v>
      </c>
      <c r="BT547" s="14"/>
      <c r="BW547" s="2"/>
      <c r="BX547" s="2"/>
      <c r="BY547" s="2"/>
      <c r="BZ547" s="2"/>
      <c r="CA547" s="2"/>
      <c r="CB547" s="2"/>
      <c r="CC547" s="2"/>
      <c r="CD547" s="2"/>
      <c r="CE547" s="2"/>
    </row>
    <row r="548" spans="8:8" s="12" ht="20.0" customFormat="1" customHeight="1">
      <c r="A548" s="15">
        <v>6.0</v>
      </c>
      <c r="B548" s="14">
        <v>3089.0</v>
      </c>
      <c r="C548" s="14">
        <v>3089.0</v>
      </c>
      <c r="D548" s="14">
        <v>3089.0</v>
      </c>
      <c r="E548" s="14">
        <v>3089.0</v>
      </c>
      <c r="F548" s="14">
        <v>3089.0</v>
      </c>
      <c r="G548" s="14">
        <v>3089.0</v>
      </c>
      <c r="H548" s="14">
        <v>3089.0</v>
      </c>
      <c r="I548" s="14">
        <v>3089.0</v>
      </c>
      <c r="J548" s="14">
        <v>3089.0</v>
      </c>
      <c r="K548" s="14">
        <v>3089.0</v>
      </c>
      <c r="L548" s="14">
        <v>3089.0</v>
      </c>
      <c r="M548" s="14">
        <v>3089.0</v>
      </c>
      <c r="N548" s="14">
        <v>3089.0</v>
      </c>
      <c r="O548" s="14">
        <v>3089.0</v>
      </c>
      <c r="P548" s="14">
        <v>3088.0</v>
      </c>
      <c r="Q548" s="14">
        <v>3088.0</v>
      </c>
      <c r="R548" s="14">
        <v>3087.0</v>
      </c>
      <c r="S548" s="14">
        <v>3087.0</v>
      </c>
      <c r="T548" s="14">
        <v>3087.0</v>
      </c>
      <c r="U548" s="14">
        <v>3087.0</v>
      </c>
      <c r="V548" s="14">
        <v>3087.0</v>
      </c>
      <c r="W548" s="14">
        <v>3087.0</v>
      </c>
      <c r="X548" s="14">
        <v>3087.0</v>
      </c>
      <c r="Y548" s="14">
        <v>3087.0</v>
      </c>
      <c r="Z548" s="14">
        <v>3086.0</v>
      </c>
      <c r="AA548" s="14">
        <v>3086.0</v>
      </c>
      <c r="AB548" s="14">
        <v>3086.0</v>
      </c>
      <c r="AC548" s="14">
        <v>3086.0</v>
      </c>
      <c r="AD548" s="14">
        <v>3086.0</v>
      </c>
      <c r="AE548" s="14">
        <v>3086.0</v>
      </c>
      <c r="AF548" s="14">
        <v>3086.0</v>
      </c>
      <c r="AG548" s="14">
        <v>3085.0</v>
      </c>
      <c r="AH548" s="14">
        <v>3085.0</v>
      </c>
      <c r="AI548" s="14">
        <v>3085.0</v>
      </c>
      <c r="AJ548" s="14">
        <v>3084.0</v>
      </c>
      <c r="AK548" s="14">
        <v>3084.0</v>
      </c>
      <c r="AL548" s="14">
        <v>3084.0</v>
      </c>
      <c r="AM548" s="14">
        <v>3084.0</v>
      </c>
      <c r="AN548" s="14">
        <v>3084.0</v>
      </c>
      <c r="AO548" s="14">
        <v>3083.0</v>
      </c>
      <c r="AP548" s="14">
        <v>3083.0</v>
      </c>
      <c r="AQ548" s="14">
        <v>3082.0</v>
      </c>
      <c r="AR548" s="14">
        <v>3082.0</v>
      </c>
      <c r="AS548" s="14">
        <v>3081.0</v>
      </c>
      <c r="AT548" s="14">
        <v>3080.0</v>
      </c>
      <c r="AU548" s="14">
        <v>3079.0</v>
      </c>
      <c r="AV548" s="14">
        <v>3078.0</v>
      </c>
      <c r="AW548" s="14">
        <v>3077.0</v>
      </c>
      <c r="AX548" s="14">
        <v>3076.0</v>
      </c>
      <c r="AY548" s="14">
        <v>3074.0</v>
      </c>
      <c r="AZ548" s="14">
        <v>3073.0</v>
      </c>
      <c r="BA548" s="14">
        <v>3071.0</v>
      </c>
      <c r="BB548" s="14">
        <v>3070.0</v>
      </c>
      <c r="BC548" s="14">
        <v>3068.0</v>
      </c>
      <c r="BD548" s="14">
        <v>3066.0</v>
      </c>
      <c r="BE548" s="14">
        <v>3064.0</v>
      </c>
      <c r="BF548" s="14">
        <v>3065.0</v>
      </c>
      <c r="BG548" s="14">
        <v>3065.0</v>
      </c>
      <c r="BH548" s="14">
        <v>3066.0</v>
      </c>
      <c r="BI548" s="14">
        <v>3066.0</v>
      </c>
      <c r="BJ548" s="14">
        <v>3065.0</v>
      </c>
      <c r="BK548" s="14">
        <v>3062.0</v>
      </c>
      <c r="BL548" s="14">
        <v>3059.0</v>
      </c>
      <c r="BM548" s="14">
        <v>3054.0</v>
      </c>
      <c r="BN548" s="14">
        <v>3049.0</v>
      </c>
      <c r="BO548" s="14">
        <v>3043.0</v>
      </c>
      <c r="BP548" s="14">
        <v>3036.0</v>
      </c>
      <c r="BQ548" s="14">
        <v>3028.0</v>
      </c>
      <c r="BR548" s="14">
        <v>3019.0</v>
      </c>
      <c r="BS548" s="14">
        <v>3008.0</v>
      </c>
      <c r="BT548" s="14"/>
      <c r="BW548" s="2"/>
      <c r="BX548" s="2"/>
      <c r="BY548" s="2"/>
      <c r="BZ548" s="2"/>
      <c r="CA548" s="2"/>
      <c r="CB548" s="2"/>
      <c r="CC548" s="2"/>
      <c r="CD548" s="2"/>
      <c r="CE548" s="2"/>
    </row>
    <row r="549" spans="8:8" s="12" ht="20.0" customFormat="1" customHeight="1">
      <c r="A549" s="15">
        <v>7.0</v>
      </c>
      <c r="B549" s="14">
        <v>3166.0</v>
      </c>
      <c r="C549" s="14">
        <v>3167.0</v>
      </c>
      <c r="D549" s="14">
        <v>3167.0</v>
      </c>
      <c r="E549" s="14">
        <v>3167.0</v>
      </c>
      <c r="F549" s="14">
        <v>3167.0</v>
      </c>
      <c r="G549" s="14">
        <v>3167.0</v>
      </c>
      <c r="H549" s="14">
        <v>3167.0</v>
      </c>
      <c r="I549" s="14">
        <v>3167.0</v>
      </c>
      <c r="J549" s="14">
        <v>3167.0</v>
      </c>
      <c r="K549" s="14">
        <v>3167.0</v>
      </c>
      <c r="L549" s="14">
        <v>3167.0</v>
      </c>
      <c r="M549" s="14">
        <v>3167.0</v>
      </c>
      <c r="N549" s="14">
        <v>3166.0</v>
      </c>
      <c r="O549" s="14">
        <v>3166.0</v>
      </c>
      <c r="P549" s="14">
        <v>3165.0</v>
      </c>
      <c r="Q549" s="14">
        <v>3165.0</v>
      </c>
      <c r="R549" s="14">
        <v>3164.0</v>
      </c>
      <c r="S549" s="14">
        <v>3164.0</v>
      </c>
      <c r="T549" s="14">
        <v>3164.0</v>
      </c>
      <c r="U549" s="14">
        <v>3163.0</v>
      </c>
      <c r="V549" s="14">
        <v>3163.0</v>
      </c>
      <c r="W549" s="14">
        <v>3163.0</v>
      </c>
      <c r="X549" s="14">
        <v>3163.0</v>
      </c>
      <c r="Y549" s="14">
        <v>3163.0</v>
      </c>
      <c r="Z549" s="14">
        <v>3163.0</v>
      </c>
      <c r="AA549" s="14">
        <v>3163.0</v>
      </c>
      <c r="AB549" s="14">
        <v>3163.0</v>
      </c>
      <c r="AC549" s="14">
        <v>3163.0</v>
      </c>
      <c r="AD549" s="14">
        <v>3162.0</v>
      </c>
      <c r="AE549" s="14">
        <v>3162.0</v>
      </c>
      <c r="AF549" s="14">
        <v>3162.0</v>
      </c>
      <c r="AG549" s="14">
        <v>3162.0</v>
      </c>
      <c r="AH549" s="14">
        <v>3161.0</v>
      </c>
      <c r="AI549" s="14">
        <v>3161.0</v>
      </c>
      <c r="AJ549" s="14">
        <v>3160.0</v>
      </c>
      <c r="AK549" s="14">
        <v>3160.0</v>
      </c>
      <c r="AL549" s="14">
        <v>3160.0</v>
      </c>
      <c r="AM549" s="14">
        <v>3160.0</v>
      </c>
      <c r="AN549" s="14">
        <v>3159.0</v>
      </c>
      <c r="AO549" s="14">
        <v>3159.0</v>
      </c>
      <c r="AP549" s="14">
        <v>3159.0</v>
      </c>
      <c r="AQ549" s="14">
        <v>3158.0</v>
      </c>
      <c r="AR549" s="14">
        <v>3157.0</v>
      </c>
      <c r="AS549" s="14">
        <v>3156.0</v>
      </c>
      <c r="AT549" s="14">
        <v>3155.0</v>
      </c>
      <c r="AU549" s="14">
        <v>3154.0</v>
      </c>
      <c r="AV549" s="14">
        <v>3152.0</v>
      </c>
      <c r="AW549" s="14">
        <v>3151.0</v>
      </c>
      <c r="AX549" s="14">
        <v>3150.0</v>
      </c>
      <c r="AY549" s="14">
        <v>3148.0</v>
      </c>
      <c r="AZ549" s="14">
        <v>3146.0</v>
      </c>
      <c r="BA549" s="14">
        <v>3145.0</v>
      </c>
      <c r="BB549" s="14">
        <v>3143.0</v>
      </c>
      <c r="BC549" s="14">
        <v>3140.0</v>
      </c>
      <c r="BD549" s="14">
        <v>3138.0</v>
      </c>
      <c r="BE549" s="14">
        <v>3138.0</v>
      </c>
      <c r="BF549" s="14">
        <v>3138.0</v>
      </c>
      <c r="BG549" s="14">
        <v>3139.0</v>
      </c>
      <c r="BH549" s="14">
        <v>3139.0</v>
      </c>
      <c r="BI549" s="14">
        <v>3139.0</v>
      </c>
      <c r="BJ549" s="14">
        <v>3137.0</v>
      </c>
      <c r="BK549" s="14">
        <v>3134.0</v>
      </c>
      <c r="BL549" s="14">
        <v>3129.0</v>
      </c>
      <c r="BM549" s="14">
        <v>3124.0</v>
      </c>
      <c r="BN549" s="14">
        <v>3117.0</v>
      </c>
      <c r="BO549" s="14">
        <v>3110.0</v>
      </c>
      <c r="BP549" s="14">
        <v>3101.0</v>
      </c>
      <c r="BQ549" s="14">
        <v>3091.0</v>
      </c>
      <c r="BR549" s="14">
        <v>3079.0</v>
      </c>
      <c r="BS549" s="14">
        <v>3066.0</v>
      </c>
      <c r="BT549" s="14"/>
      <c r="BW549" s="2"/>
      <c r="BX549" s="2"/>
      <c r="BY549" s="2"/>
      <c r="BZ549" s="2"/>
      <c r="CA549" s="2"/>
      <c r="CB549" s="2"/>
      <c r="CC549" s="2"/>
      <c r="CD549" s="2"/>
      <c r="CE549" s="2"/>
    </row>
    <row r="550" spans="8:8" s="12" ht="20.0" customFormat="1" customHeight="1">
      <c r="A550" s="15">
        <v>8.0</v>
      </c>
      <c r="B550" s="14">
        <v>3246.0</v>
      </c>
      <c r="C550" s="14">
        <v>3246.0</v>
      </c>
      <c r="D550" s="14">
        <v>3246.0</v>
      </c>
      <c r="E550" s="14">
        <v>3246.0</v>
      </c>
      <c r="F550" s="14">
        <v>3246.0</v>
      </c>
      <c r="G550" s="14">
        <v>3246.0</v>
      </c>
      <c r="H550" s="14">
        <v>3246.0</v>
      </c>
      <c r="I550" s="14">
        <v>3246.0</v>
      </c>
      <c r="J550" s="14">
        <v>3246.0</v>
      </c>
      <c r="K550" s="14">
        <v>3246.0</v>
      </c>
      <c r="L550" s="14">
        <v>3246.0</v>
      </c>
      <c r="M550" s="14">
        <v>3245.0</v>
      </c>
      <c r="N550" s="14">
        <v>3245.0</v>
      </c>
      <c r="O550" s="14">
        <v>3244.0</v>
      </c>
      <c r="P550" s="14">
        <v>3244.0</v>
      </c>
      <c r="Q550" s="14">
        <v>3243.0</v>
      </c>
      <c r="R550" s="14">
        <v>3243.0</v>
      </c>
      <c r="S550" s="14">
        <v>3242.0</v>
      </c>
      <c r="T550" s="14">
        <v>3242.0</v>
      </c>
      <c r="U550" s="14">
        <v>3242.0</v>
      </c>
      <c r="V550" s="14">
        <v>3242.0</v>
      </c>
      <c r="W550" s="14">
        <v>3242.0</v>
      </c>
      <c r="X550" s="14">
        <v>3242.0</v>
      </c>
      <c r="Y550" s="14">
        <v>3242.0</v>
      </c>
      <c r="Z550" s="14">
        <v>3242.0</v>
      </c>
      <c r="AA550" s="14">
        <v>3241.0</v>
      </c>
      <c r="AB550" s="14">
        <v>3241.0</v>
      </c>
      <c r="AC550" s="14">
        <v>3241.0</v>
      </c>
      <c r="AD550" s="14">
        <v>3241.0</v>
      </c>
      <c r="AE550" s="14">
        <v>3240.0</v>
      </c>
      <c r="AF550" s="14">
        <v>3240.0</v>
      </c>
      <c r="AG550" s="14">
        <v>3240.0</v>
      </c>
      <c r="AH550" s="14">
        <v>3239.0</v>
      </c>
      <c r="AI550" s="14">
        <v>3239.0</v>
      </c>
      <c r="AJ550" s="14">
        <v>3238.0</v>
      </c>
      <c r="AK550" s="14">
        <v>3238.0</v>
      </c>
      <c r="AL550" s="14">
        <v>3238.0</v>
      </c>
      <c r="AM550" s="14">
        <v>3238.0</v>
      </c>
      <c r="AN550" s="14">
        <v>3237.0</v>
      </c>
      <c r="AO550" s="14">
        <v>3237.0</v>
      </c>
      <c r="AP550" s="14">
        <v>3236.0</v>
      </c>
      <c r="AQ550" s="14">
        <v>3235.0</v>
      </c>
      <c r="AR550" s="14">
        <v>3234.0</v>
      </c>
      <c r="AS550" s="14">
        <v>3233.0</v>
      </c>
      <c r="AT550" s="14">
        <v>3232.0</v>
      </c>
      <c r="AU550" s="14">
        <v>3230.0</v>
      </c>
      <c r="AV550" s="14">
        <v>3229.0</v>
      </c>
      <c r="AW550" s="14">
        <v>3227.0</v>
      </c>
      <c r="AX550" s="14">
        <v>3225.0</v>
      </c>
      <c r="AY550" s="14">
        <v>3223.0</v>
      </c>
      <c r="AZ550" s="14">
        <v>3222.0</v>
      </c>
      <c r="BA550" s="14">
        <v>3219.0</v>
      </c>
      <c r="BB550" s="14">
        <v>3217.0</v>
      </c>
      <c r="BC550" s="14">
        <v>3214.0</v>
      </c>
      <c r="BD550" s="14">
        <v>3214.0</v>
      </c>
      <c r="BE550" s="14">
        <v>3214.0</v>
      </c>
      <c r="BF550" s="14">
        <v>3214.0</v>
      </c>
      <c r="BG550" s="14">
        <v>3214.0</v>
      </c>
      <c r="BH550" s="14">
        <v>3214.0</v>
      </c>
      <c r="BI550" s="14">
        <v>3213.0</v>
      </c>
      <c r="BJ550" s="14">
        <v>3211.0</v>
      </c>
      <c r="BK550" s="14">
        <v>3207.0</v>
      </c>
      <c r="BL550" s="14">
        <v>3201.0</v>
      </c>
      <c r="BM550" s="14">
        <v>3195.0</v>
      </c>
      <c r="BN550" s="14">
        <v>3187.0</v>
      </c>
      <c r="BO550" s="14">
        <v>3178.0</v>
      </c>
      <c r="BP550" s="14">
        <v>3167.0</v>
      </c>
      <c r="BQ550" s="14">
        <v>3155.0</v>
      </c>
      <c r="BR550" s="14">
        <v>3141.0</v>
      </c>
      <c r="BS550" s="14">
        <v>3125.0</v>
      </c>
      <c r="BT550" s="14"/>
      <c r="BW550" s="2"/>
      <c r="BX550" s="2"/>
      <c r="BY550" s="2"/>
      <c r="BZ550" s="2"/>
      <c r="CA550" s="2"/>
      <c r="CB550" s="2"/>
      <c r="CC550" s="2"/>
      <c r="CD550" s="2"/>
      <c r="CE550" s="2"/>
    </row>
    <row r="551" spans="8:8" s="12" ht="20.0" customFormat="1" customHeight="1">
      <c r="A551" s="15">
        <v>9.0</v>
      </c>
      <c r="B551" s="14">
        <v>3327.0</v>
      </c>
      <c r="C551" s="14">
        <v>3327.0</v>
      </c>
      <c r="D551" s="14">
        <v>3327.0</v>
      </c>
      <c r="E551" s="14">
        <v>3327.0</v>
      </c>
      <c r="F551" s="14">
        <v>3327.0</v>
      </c>
      <c r="G551" s="14">
        <v>3327.0</v>
      </c>
      <c r="H551" s="14">
        <v>3327.0</v>
      </c>
      <c r="I551" s="14">
        <v>3327.0</v>
      </c>
      <c r="J551" s="14">
        <v>3327.0</v>
      </c>
      <c r="K551" s="14">
        <v>3327.0</v>
      </c>
      <c r="L551" s="14">
        <v>3327.0</v>
      </c>
      <c r="M551" s="14">
        <v>3326.0</v>
      </c>
      <c r="N551" s="14">
        <v>3326.0</v>
      </c>
      <c r="O551" s="14">
        <v>3325.0</v>
      </c>
      <c r="P551" s="14">
        <v>3325.0</v>
      </c>
      <c r="Q551" s="14">
        <v>3324.0</v>
      </c>
      <c r="R551" s="14">
        <v>3323.0</v>
      </c>
      <c r="S551" s="14">
        <v>3323.0</v>
      </c>
      <c r="T551" s="14">
        <v>3323.0</v>
      </c>
      <c r="U551" s="14">
        <v>3323.0</v>
      </c>
      <c r="V551" s="14">
        <v>3323.0</v>
      </c>
      <c r="W551" s="14">
        <v>3322.0</v>
      </c>
      <c r="X551" s="14">
        <v>3322.0</v>
      </c>
      <c r="Y551" s="14">
        <v>3322.0</v>
      </c>
      <c r="Z551" s="14">
        <v>3322.0</v>
      </c>
      <c r="AA551" s="14">
        <v>3322.0</v>
      </c>
      <c r="AB551" s="14">
        <v>3322.0</v>
      </c>
      <c r="AC551" s="14">
        <v>3321.0</v>
      </c>
      <c r="AD551" s="14">
        <v>3321.0</v>
      </c>
      <c r="AE551" s="14">
        <v>3321.0</v>
      </c>
      <c r="AF551" s="14">
        <v>3320.0</v>
      </c>
      <c r="AG551" s="14">
        <v>3320.0</v>
      </c>
      <c r="AH551" s="14">
        <v>3319.0</v>
      </c>
      <c r="AI551" s="14">
        <v>3319.0</v>
      </c>
      <c r="AJ551" s="14">
        <v>3319.0</v>
      </c>
      <c r="AK551" s="14">
        <v>3318.0</v>
      </c>
      <c r="AL551" s="14">
        <v>3318.0</v>
      </c>
      <c r="AM551" s="14">
        <v>3318.0</v>
      </c>
      <c r="AN551" s="14">
        <v>3317.0</v>
      </c>
      <c r="AO551" s="14">
        <v>3317.0</v>
      </c>
      <c r="AP551" s="14">
        <v>3316.0</v>
      </c>
      <c r="AQ551" s="14">
        <v>3315.0</v>
      </c>
      <c r="AR551" s="14">
        <v>3313.0</v>
      </c>
      <c r="AS551" s="14">
        <v>3312.0</v>
      </c>
      <c r="AT551" s="14">
        <v>3310.0</v>
      </c>
      <c r="AU551" s="14">
        <v>3309.0</v>
      </c>
      <c r="AV551" s="14">
        <v>3307.0</v>
      </c>
      <c r="AW551" s="14">
        <v>3305.0</v>
      </c>
      <c r="AX551" s="14">
        <v>3303.0</v>
      </c>
      <c r="AY551" s="14">
        <v>3301.0</v>
      </c>
      <c r="AZ551" s="14">
        <v>3299.0</v>
      </c>
      <c r="BA551" s="14">
        <v>3296.0</v>
      </c>
      <c r="BB551" s="14">
        <v>3293.0</v>
      </c>
      <c r="BC551" s="14">
        <v>3293.0</v>
      </c>
      <c r="BD551" s="14">
        <v>3293.0</v>
      </c>
      <c r="BE551" s="14">
        <v>3293.0</v>
      </c>
      <c r="BF551" s="14">
        <v>3292.0</v>
      </c>
      <c r="BG551" s="14">
        <v>3291.0</v>
      </c>
      <c r="BH551" s="14">
        <v>3291.0</v>
      </c>
      <c r="BI551" s="14">
        <v>3290.0</v>
      </c>
      <c r="BJ551" s="14">
        <v>3287.0</v>
      </c>
      <c r="BK551" s="14">
        <v>3282.0</v>
      </c>
      <c r="BL551" s="14">
        <v>3275.0</v>
      </c>
      <c r="BM551" s="14">
        <v>3268.0</v>
      </c>
      <c r="BN551" s="14">
        <v>3259.0</v>
      </c>
      <c r="BO551" s="14">
        <v>3248.0</v>
      </c>
      <c r="BP551" s="14">
        <v>3236.0</v>
      </c>
      <c r="BQ551" s="14">
        <v>3221.0</v>
      </c>
      <c r="BR551" s="14">
        <v>3205.0</v>
      </c>
      <c r="BS551" s="14">
        <v>3185.0</v>
      </c>
      <c r="BT551" s="14"/>
      <c r="BW551" s="2"/>
      <c r="BX551" s="2"/>
      <c r="BY551" s="2"/>
      <c r="BZ551" s="2"/>
      <c r="CA551" s="2"/>
      <c r="CB551" s="2"/>
      <c r="CC551" s="2"/>
      <c r="CD551" s="2"/>
      <c r="CE551" s="2"/>
    </row>
    <row r="552" spans="8:8" s="12" ht="20.0" customFormat="1" customHeight="1">
      <c r="A552" s="15">
        <v>10.0</v>
      </c>
      <c r="B552" s="14">
        <v>3410.0</v>
      </c>
      <c r="C552" s="14">
        <v>3410.0</v>
      </c>
      <c r="D552" s="14">
        <v>3410.0</v>
      </c>
      <c r="E552" s="14">
        <v>3410.0</v>
      </c>
      <c r="F552" s="14">
        <v>3410.0</v>
      </c>
      <c r="G552" s="14">
        <v>3410.0</v>
      </c>
      <c r="H552" s="14">
        <v>3410.0</v>
      </c>
      <c r="I552" s="14">
        <v>3410.0</v>
      </c>
      <c r="J552" s="14">
        <v>3410.0</v>
      </c>
      <c r="K552" s="14">
        <v>3410.0</v>
      </c>
      <c r="L552" s="14">
        <v>3409.0</v>
      </c>
      <c r="M552" s="14">
        <v>3409.0</v>
      </c>
      <c r="N552" s="14">
        <v>3408.0</v>
      </c>
      <c r="O552" s="14">
        <v>3408.0</v>
      </c>
      <c r="P552" s="14">
        <v>3407.0</v>
      </c>
      <c r="Q552" s="14">
        <v>3407.0</v>
      </c>
      <c r="R552" s="14">
        <v>3406.0</v>
      </c>
      <c r="S552" s="14">
        <v>3406.0</v>
      </c>
      <c r="T552" s="14">
        <v>3405.0</v>
      </c>
      <c r="U552" s="14">
        <v>3405.0</v>
      </c>
      <c r="V552" s="14">
        <v>3405.0</v>
      </c>
      <c r="W552" s="14">
        <v>3405.0</v>
      </c>
      <c r="X552" s="14">
        <v>3405.0</v>
      </c>
      <c r="Y552" s="14">
        <v>3405.0</v>
      </c>
      <c r="Z552" s="14">
        <v>3404.0</v>
      </c>
      <c r="AA552" s="14">
        <v>3404.0</v>
      </c>
      <c r="AB552" s="14">
        <v>3404.0</v>
      </c>
      <c r="AC552" s="14">
        <v>3404.0</v>
      </c>
      <c r="AD552" s="14">
        <v>3403.0</v>
      </c>
      <c r="AE552" s="14">
        <v>3403.0</v>
      </c>
      <c r="AF552" s="14">
        <v>3402.0</v>
      </c>
      <c r="AG552" s="14">
        <v>3402.0</v>
      </c>
      <c r="AH552" s="14">
        <v>3401.0</v>
      </c>
      <c r="AI552" s="14">
        <v>3401.0</v>
      </c>
      <c r="AJ552" s="14">
        <v>3401.0</v>
      </c>
      <c r="AK552" s="14">
        <v>3400.0</v>
      </c>
      <c r="AL552" s="14">
        <v>3400.0</v>
      </c>
      <c r="AM552" s="14">
        <v>3399.0</v>
      </c>
      <c r="AN552" s="14">
        <v>3399.0</v>
      </c>
      <c r="AO552" s="14">
        <v>3398.0</v>
      </c>
      <c r="AP552" s="14">
        <v>3397.0</v>
      </c>
      <c r="AQ552" s="14">
        <v>3396.0</v>
      </c>
      <c r="AR552" s="14">
        <v>3395.0</v>
      </c>
      <c r="AS552" s="14">
        <v>3393.0</v>
      </c>
      <c r="AT552" s="14">
        <v>3391.0</v>
      </c>
      <c r="AU552" s="14">
        <v>3389.0</v>
      </c>
      <c r="AV552" s="14">
        <v>3387.0</v>
      </c>
      <c r="AW552" s="14">
        <v>3385.0</v>
      </c>
      <c r="AX552" s="14">
        <v>3383.0</v>
      </c>
      <c r="AY552" s="14">
        <v>3380.0</v>
      </c>
      <c r="AZ552" s="14">
        <v>3378.0</v>
      </c>
      <c r="BA552" s="14">
        <v>3375.0</v>
      </c>
      <c r="BB552" s="14">
        <v>3374.0</v>
      </c>
      <c r="BC552" s="14">
        <v>3374.0</v>
      </c>
      <c r="BD552" s="14">
        <v>3373.0</v>
      </c>
      <c r="BE552" s="14">
        <v>3373.0</v>
      </c>
      <c r="BF552" s="14">
        <v>3372.0</v>
      </c>
      <c r="BG552" s="14">
        <v>3371.0</v>
      </c>
      <c r="BH552" s="14">
        <v>3370.0</v>
      </c>
      <c r="BI552" s="14">
        <v>3369.0</v>
      </c>
      <c r="BJ552" s="14">
        <v>3365.0</v>
      </c>
      <c r="BK552" s="14">
        <v>3360.0</v>
      </c>
      <c r="BL552" s="14">
        <v>3352.0</v>
      </c>
      <c r="BM552" s="14">
        <v>3343.0</v>
      </c>
      <c r="BN552" s="14">
        <v>3333.0</v>
      </c>
      <c r="BO552" s="14">
        <v>3321.0</v>
      </c>
      <c r="BP552" s="14">
        <v>3307.0</v>
      </c>
      <c r="BQ552" s="14">
        <v>3290.0</v>
      </c>
      <c r="BR552" s="14">
        <v>3270.0</v>
      </c>
      <c r="BS552" s="14">
        <v>3248.0</v>
      </c>
      <c r="BT552" s="14"/>
      <c r="BW552" s="2"/>
      <c r="BX552" s="2"/>
      <c r="BY552" s="2"/>
      <c r="BZ552" s="2"/>
      <c r="CA552" s="2"/>
      <c r="CB552" s="2"/>
      <c r="CC552" s="2"/>
      <c r="CD552" s="2"/>
      <c r="CE552" s="2"/>
    </row>
    <row r="553" spans="8:8" s="12" ht="20.0" customFormat="1" customHeight="1">
      <c r="A553" s="15">
        <v>11.0</v>
      </c>
      <c r="B553" s="14">
        <v>3495.0</v>
      </c>
      <c r="C553" s="14">
        <v>3495.0</v>
      </c>
      <c r="D553" s="14">
        <v>3495.0</v>
      </c>
      <c r="E553" s="14">
        <v>3495.0</v>
      </c>
      <c r="F553" s="14">
        <v>3495.0</v>
      </c>
      <c r="G553" s="14">
        <v>3495.0</v>
      </c>
      <c r="H553" s="14">
        <v>3495.0</v>
      </c>
      <c r="I553" s="14">
        <v>3495.0</v>
      </c>
      <c r="J553" s="14">
        <v>3495.0</v>
      </c>
      <c r="K553" s="14">
        <v>3495.0</v>
      </c>
      <c r="L553" s="14">
        <v>3494.0</v>
      </c>
      <c r="M553" s="14">
        <v>3494.0</v>
      </c>
      <c r="N553" s="14">
        <v>3493.0</v>
      </c>
      <c r="O553" s="14">
        <v>3493.0</v>
      </c>
      <c r="P553" s="14">
        <v>3492.0</v>
      </c>
      <c r="Q553" s="14">
        <v>3491.0</v>
      </c>
      <c r="R553" s="14">
        <v>3491.0</v>
      </c>
      <c r="S553" s="14">
        <v>3490.0</v>
      </c>
      <c r="T553" s="14">
        <v>3490.0</v>
      </c>
      <c r="U553" s="14">
        <v>3490.0</v>
      </c>
      <c r="V553" s="14">
        <v>3490.0</v>
      </c>
      <c r="W553" s="14">
        <v>3490.0</v>
      </c>
      <c r="X553" s="14">
        <v>3489.0</v>
      </c>
      <c r="Y553" s="14">
        <v>3489.0</v>
      </c>
      <c r="Z553" s="14">
        <v>3489.0</v>
      </c>
      <c r="AA553" s="14">
        <v>3489.0</v>
      </c>
      <c r="AB553" s="14">
        <v>3488.0</v>
      </c>
      <c r="AC553" s="14">
        <v>3488.0</v>
      </c>
      <c r="AD553" s="14">
        <v>3488.0</v>
      </c>
      <c r="AE553" s="14">
        <v>3487.0</v>
      </c>
      <c r="AF553" s="14">
        <v>3486.0</v>
      </c>
      <c r="AG553" s="14">
        <v>3486.0</v>
      </c>
      <c r="AH553" s="14">
        <v>3486.0</v>
      </c>
      <c r="AI553" s="14">
        <v>3485.0</v>
      </c>
      <c r="AJ553" s="14">
        <v>3485.0</v>
      </c>
      <c r="AK553" s="14">
        <v>3484.0</v>
      </c>
      <c r="AL553" s="14">
        <v>3484.0</v>
      </c>
      <c r="AM553" s="14">
        <v>3483.0</v>
      </c>
      <c r="AN553" s="14">
        <v>3483.0</v>
      </c>
      <c r="AO553" s="14">
        <v>3482.0</v>
      </c>
      <c r="AP553" s="14">
        <v>3481.0</v>
      </c>
      <c r="AQ553" s="14">
        <v>3479.0</v>
      </c>
      <c r="AR553" s="14">
        <v>3478.0</v>
      </c>
      <c r="AS553" s="14">
        <v>3476.0</v>
      </c>
      <c r="AT553" s="14">
        <v>3474.0</v>
      </c>
      <c r="AU553" s="14">
        <v>3472.0</v>
      </c>
      <c r="AV553" s="14">
        <v>3469.0</v>
      </c>
      <c r="AW553" s="14">
        <v>3467.0</v>
      </c>
      <c r="AX553" s="14">
        <v>3464.0</v>
      </c>
      <c r="AY553" s="14">
        <v>3462.0</v>
      </c>
      <c r="AZ553" s="14">
        <v>3458.0</v>
      </c>
      <c r="BA553" s="14">
        <v>3458.0</v>
      </c>
      <c r="BB553" s="14">
        <v>3458.0</v>
      </c>
      <c r="BC553" s="14">
        <v>3457.0</v>
      </c>
      <c r="BD553" s="14">
        <v>3456.0</v>
      </c>
      <c r="BE553" s="14">
        <v>3456.0</v>
      </c>
      <c r="BF553" s="14">
        <v>3455.0</v>
      </c>
      <c r="BG553" s="14">
        <v>3454.0</v>
      </c>
      <c r="BH553" s="14">
        <v>3452.0</v>
      </c>
      <c r="BI553" s="14">
        <v>3450.0</v>
      </c>
      <c r="BJ553" s="14">
        <v>3446.0</v>
      </c>
      <c r="BK553" s="14">
        <v>3440.0</v>
      </c>
      <c r="BL553" s="14">
        <v>3432.0</v>
      </c>
      <c r="BM553" s="14">
        <v>3422.0</v>
      </c>
      <c r="BN553" s="14">
        <v>3410.0</v>
      </c>
      <c r="BO553" s="14">
        <v>3396.0</v>
      </c>
      <c r="BP553" s="14">
        <v>3380.0</v>
      </c>
      <c r="BQ553" s="14">
        <v>3361.0</v>
      </c>
      <c r="BR553" s="14">
        <v>3339.0</v>
      </c>
      <c r="BS553" s="14">
        <v>3312.0</v>
      </c>
      <c r="BT553" s="14"/>
      <c r="BW553" s="2"/>
      <c r="BX553" s="2"/>
      <c r="BY553" s="2"/>
      <c r="BZ553" s="2"/>
      <c r="CA553" s="2"/>
      <c r="CB553" s="2"/>
      <c r="CC553" s="2"/>
      <c r="CD553" s="2"/>
      <c r="CE553" s="2"/>
    </row>
    <row r="554" spans="8:8" s="12" ht="20.0" customFormat="1" customHeight="1">
      <c r="A554" s="15">
        <v>12.0</v>
      </c>
      <c r="B554" s="14">
        <v>3583.0</v>
      </c>
      <c r="C554" s="14">
        <v>3583.0</v>
      </c>
      <c r="D554" s="14">
        <v>3583.0</v>
      </c>
      <c r="E554" s="14">
        <v>3583.0</v>
      </c>
      <c r="F554" s="14">
        <v>3583.0</v>
      </c>
      <c r="G554" s="14">
        <v>3583.0</v>
      </c>
      <c r="H554" s="14">
        <v>3583.0</v>
      </c>
      <c r="I554" s="14">
        <v>3582.0</v>
      </c>
      <c r="J554" s="14">
        <v>3582.0</v>
      </c>
      <c r="K554" s="14">
        <v>3582.0</v>
      </c>
      <c r="L554" s="14">
        <v>3581.0</v>
      </c>
      <c r="M554" s="14">
        <v>3581.0</v>
      </c>
      <c r="N554" s="14">
        <v>3580.0</v>
      </c>
      <c r="O554" s="14">
        <v>3580.0</v>
      </c>
      <c r="P554" s="14">
        <v>3579.0</v>
      </c>
      <c r="Q554" s="14">
        <v>3578.0</v>
      </c>
      <c r="R554" s="14">
        <v>3578.0</v>
      </c>
      <c r="S554" s="14">
        <v>3577.0</v>
      </c>
      <c r="T554" s="14">
        <v>3577.0</v>
      </c>
      <c r="U554" s="14">
        <v>3577.0</v>
      </c>
      <c r="V554" s="14">
        <v>3577.0</v>
      </c>
      <c r="W554" s="14">
        <v>3576.0</v>
      </c>
      <c r="X554" s="14">
        <v>3576.0</v>
      </c>
      <c r="Y554" s="14">
        <v>3576.0</v>
      </c>
      <c r="Z554" s="14">
        <v>3576.0</v>
      </c>
      <c r="AA554" s="14">
        <v>3575.0</v>
      </c>
      <c r="AB554" s="14">
        <v>3575.0</v>
      </c>
      <c r="AC554" s="14">
        <v>3574.0</v>
      </c>
      <c r="AD554" s="14">
        <v>3574.0</v>
      </c>
      <c r="AE554" s="14">
        <v>3573.0</v>
      </c>
      <c r="AF554" s="14">
        <v>3573.0</v>
      </c>
      <c r="AG554" s="14">
        <v>3573.0</v>
      </c>
      <c r="AH554" s="14">
        <v>3572.0</v>
      </c>
      <c r="AI554" s="14">
        <v>3572.0</v>
      </c>
      <c r="AJ554" s="14">
        <v>3571.0</v>
      </c>
      <c r="AK554" s="14">
        <v>3571.0</v>
      </c>
      <c r="AL554" s="14">
        <v>3570.0</v>
      </c>
      <c r="AM554" s="14">
        <v>3569.0</v>
      </c>
      <c r="AN554" s="14">
        <v>3568.0</v>
      </c>
      <c r="AO554" s="14">
        <v>3568.0</v>
      </c>
      <c r="AP554" s="14">
        <v>3566.0</v>
      </c>
      <c r="AQ554" s="14">
        <v>3565.0</v>
      </c>
      <c r="AR554" s="14">
        <v>3563.0</v>
      </c>
      <c r="AS554" s="14">
        <v>3561.0</v>
      </c>
      <c r="AT554" s="14">
        <v>3559.0</v>
      </c>
      <c r="AU554" s="14">
        <v>3556.0</v>
      </c>
      <c r="AV554" s="14">
        <v>3554.0</v>
      </c>
      <c r="AW554" s="14">
        <v>3551.0</v>
      </c>
      <c r="AX554" s="14">
        <v>3548.0</v>
      </c>
      <c r="AY554" s="14">
        <v>3545.0</v>
      </c>
      <c r="AZ554" s="14">
        <v>3544.0</v>
      </c>
      <c r="BA554" s="14">
        <v>3544.0</v>
      </c>
      <c r="BB554" s="14">
        <v>3543.0</v>
      </c>
      <c r="BC554" s="14">
        <v>3543.0</v>
      </c>
      <c r="BD554" s="14">
        <v>3542.0</v>
      </c>
      <c r="BE554" s="14">
        <v>3541.0</v>
      </c>
      <c r="BF554" s="14">
        <v>3540.0</v>
      </c>
      <c r="BG554" s="14">
        <v>3539.0</v>
      </c>
      <c r="BH554" s="14">
        <v>3537.0</v>
      </c>
      <c r="BI554" s="14">
        <v>3535.0</v>
      </c>
      <c r="BJ554" s="14">
        <v>3531.0</v>
      </c>
      <c r="BK554" s="14">
        <v>3523.0</v>
      </c>
      <c r="BL554" s="14">
        <v>3514.0</v>
      </c>
      <c r="BM554" s="14">
        <v>3503.0</v>
      </c>
      <c r="BN554" s="14">
        <v>3491.0</v>
      </c>
      <c r="BO554" s="14">
        <v>3475.0</v>
      </c>
      <c r="BP554" s="14">
        <v>3457.0</v>
      </c>
      <c r="BQ554" s="14">
        <v>3436.0</v>
      </c>
      <c r="BR554" s="14">
        <v>3411.0</v>
      </c>
      <c r="BS554" s="14">
        <v>3381.0</v>
      </c>
      <c r="BT554" s="14"/>
      <c r="BW554" s="2"/>
      <c r="BX554" s="2"/>
      <c r="BY554" s="2"/>
      <c r="BZ554" s="2"/>
      <c r="CA554" s="2"/>
      <c r="CB554" s="2"/>
      <c r="CC554" s="2"/>
      <c r="CD554" s="2"/>
      <c r="CE554" s="2"/>
    </row>
    <row r="555" spans="8:8" s="12" ht="20.0" customFormat="1" customHeight="1">
      <c r="A555" s="15">
        <v>13.0</v>
      </c>
      <c r="B555" s="14">
        <v>3672.0</v>
      </c>
      <c r="C555" s="14">
        <v>3672.0</v>
      </c>
      <c r="D555" s="14">
        <v>3672.0</v>
      </c>
      <c r="E555" s="14">
        <v>3672.0</v>
      </c>
      <c r="F555" s="14">
        <v>3672.0</v>
      </c>
      <c r="G555" s="14">
        <v>3672.0</v>
      </c>
      <c r="H555" s="14">
        <v>3672.0</v>
      </c>
      <c r="I555" s="14">
        <v>3672.0</v>
      </c>
      <c r="J555" s="14">
        <v>3671.0</v>
      </c>
      <c r="K555" s="14">
        <v>3671.0</v>
      </c>
      <c r="L555" s="14">
        <v>3670.0</v>
      </c>
      <c r="M555" s="14">
        <v>3670.0</v>
      </c>
      <c r="N555" s="14">
        <v>3669.0</v>
      </c>
      <c r="O555" s="14">
        <v>3669.0</v>
      </c>
      <c r="P555" s="14">
        <v>3668.0</v>
      </c>
      <c r="Q555" s="14">
        <v>3667.0</v>
      </c>
      <c r="R555" s="14">
        <v>3667.0</v>
      </c>
      <c r="S555" s="14">
        <v>3666.0</v>
      </c>
      <c r="T555" s="14">
        <v>3666.0</v>
      </c>
      <c r="U555" s="14">
        <v>3666.0</v>
      </c>
      <c r="V555" s="14">
        <v>3666.0</v>
      </c>
      <c r="W555" s="14">
        <v>3665.0</v>
      </c>
      <c r="X555" s="14">
        <v>3665.0</v>
      </c>
      <c r="Y555" s="14">
        <v>3665.0</v>
      </c>
      <c r="Z555" s="14">
        <v>3664.0</v>
      </c>
      <c r="AA555" s="14">
        <v>3664.0</v>
      </c>
      <c r="AB555" s="14">
        <v>3664.0</v>
      </c>
      <c r="AC555" s="14">
        <v>3663.0</v>
      </c>
      <c r="AD555" s="14">
        <v>3662.0</v>
      </c>
      <c r="AE555" s="14">
        <v>3662.0</v>
      </c>
      <c r="AF555" s="14">
        <v>3662.0</v>
      </c>
      <c r="AG555" s="14">
        <v>3661.0</v>
      </c>
      <c r="AH555" s="14">
        <v>3661.0</v>
      </c>
      <c r="AI555" s="14">
        <v>3660.0</v>
      </c>
      <c r="AJ555" s="14">
        <v>3660.0</v>
      </c>
      <c r="AK555" s="14">
        <v>3659.0</v>
      </c>
      <c r="AL555" s="14">
        <v>3658.0</v>
      </c>
      <c r="AM555" s="14">
        <v>3658.0</v>
      </c>
      <c r="AN555" s="14">
        <v>3657.0</v>
      </c>
      <c r="AO555" s="14">
        <v>3656.0</v>
      </c>
      <c r="AP555" s="14">
        <v>3654.0</v>
      </c>
      <c r="AQ555" s="14">
        <v>3652.0</v>
      </c>
      <c r="AR555" s="14">
        <v>3650.0</v>
      </c>
      <c r="AS555" s="14">
        <v>3648.0</v>
      </c>
      <c r="AT555" s="14">
        <v>3646.0</v>
      </c>
      <c r="AU555" s="14">
        <v>3643.0</v>
      </c>
      <c r="AV555" s="14">
        <v>3640.0</v>
      </c>
      <c r="AW555" s="14">
        <v>3638.0</v>
      </c>
      <c r="AX555" s="14">
        <v>3634.0</v>
      </c>
      <c r="AY555" s="14">
        <v>3634.0</v>
      </c>
      <c r="AZ555" s="14">
        <v>3633.0</v>
      </c>
      <c r="BA555" s="14">
        <v>3632.0</v>
      </c>
      <c r="BB555" s="14">
        <v>3632.0</v>
      </c>
      <c r="BC555" s="14">
        <v>3631.0</v>
      </c>
      <c r="BD555" s="14">
        <v>3630.0</v>
      </c>
      <c r="BE555" s="14">
        <v>3630.0</v>
      </c>
      <c r="BF555" s="14">
        <v>3628.0</v>
      </c>
      <c r="BG555" s="14">
        <v>3627.0</v>
      </c>
      <c r="BH555" s="14">
        <v>3625.0</v>
      </c>
      <c r="BI555" s="14">
        <v>3623.0</v>
      </c>
      <c r="BJ555" s="14">
        <v>3618.0</v>
      </c>
      <c r="BK555" s="14">
        <v>3611.0</v>
      </c>
      <c r="BL555" s="14">
        <v>3601.0</v>
      </c>
      <c r="BM555" s="14">
        <v>3589.0</v>
      </c>
      <c r="BN555" s="14">
        <v>3575.0</v>
      </c>
      <c r="BO555" s="14">
        <v>3559.0</v>
      </c>
      <c r="BP555" s="14">
        <v>3539.0</v>
      </c>
      <c r="BQ555" s="14">
        <v>3516.0</v>
      </c>
      <c r="BR555" s="14">
        <v>3487.0</v>
      </c>
      <c r="BS555" s="14">
        <v>3453.0</v>
      </c>
      <c r="BT555" s="14"/>
      <c r="BW555" s="2"/>
      <c r="BX555" s="2"/>
      <c r="BY555" s="2"/>
      <c r="BZ555" s="2"/>
      <c r="CA555" s="2"/>
      <c r="CB555" s="2"/>
      <c r="CC555" s="2"/>
      <c r="CD555" s="2"/>
      <c r="CE555" s="2"/>
    </row>
    <row r="556" spans="8:8" s="12" ht="20.0" customFormat="1" customHeight="1">
      <c r="A556" s="15">
        <v>14.0</v>
      </c>
      <c r="B556" s="14">
        <v>3764.0</v>
      </c>
      <c r="C556" s="14">
        <v>3764.0</v>
      </c>
      <c r="D556" s="14">
        <v>3764.0</v>
      </c>
      <c r="E556" s="14">
        <v>3764.0</v>
      </c>
      <c r="F556" s="14">
        <v>3764.0</v>
      </c>
      <c r="G556" s="14">
        <v>3764.0</v>
      </c>
      <c r="H556" s="14">
        <v>3764.0</v>
      </c>
      <c r="I556" s="14">
        <v>3763.0</v>
      </c>
      <c r="J556" s="14">
        <v>3763.0</v>
      </c>
      <c r="K556" s="14">
        <v>3762.0</v>
      </c>
      <c r="L556" s="14">
        <v>3762.0</v>
      </c>
      <c r="M556" s="14">
        <v>3761.0</v>
      </c>
      <c r="N556" s="14">
        <v>3761.0</v>
      </c>
      <c r="O556" s="14">
        <v>3760.0</v>
      </c>
      <c r="P556" s="14">
        <v>3759.0</v>
      </c>
      <c r="Q556" s="14">
        <v>3759.0</v>
      </c>
      <c r="R556" s="14">
        <v>3758.0</v>
      </c>
      <c r="S556" s="14">
        <v>3757.0</v>
      </c>
      <c r="T556" s="14">
        <v>3757.0</v>
      </c>
      <c r="U556" s="14">
        <v>3757.0</v>
      </c>
      <c r="V556" s="14">
        <v>3757.0</v>
      </c>
      <c r="W556" s="14">
        <v>3756.0</v>
      </c>
      <c r="X556" s="14">
        <v>3756.0</v>
      </c>
      <c r="Y556" s="14">
        <v>3756.0</v>
      </c>
      <c r="Z556" s="14">
        <v>3756.0</v>
      </c>
      <c r="AA556" s="14">
        <v>3755.0</v>
      </c>
      <c r="AB556" s="14">
        <v>3755.0</v>
      </c>
      <c r="AC556" s="14">
        <v>3754.0</v>
      </c>
      <c r="AD556" s="14">
        <v>3754.0</v>
      </c>
      <c r="AE556" s="14">
        <v>3753.0</v>
      </c>
      <c r="AF556" s="14">
        <v>3753.0</v>
      </c>
      <c r="AG556" s="14">
        <v>3752.0</v>
      </c>
      <c r="AH556" s="14">
        <v>3752.0</v>
      </c>
      <c r="AI556" s="14">
        <v>3751.0</v>
      </c>
      <c r="AJ556" s="14">
        <v>3751.0</v>
      </c>
      <c r="AK556" s="14">
        <v>3750.0</v>
      </c>
      <c r="AL556" s="14">
        <v>3749.0</v>
      </c>
      <c r="AM556" s="14">
        <v>3748.0</v>
      </c>
      <c r="AN556" s="14">
        <v>3747.0</v>
      </c>
      <c r="AO556" s="14">
        <v>3746.0</v>
      </c>
      <c r="AP556" s="14">
        <v>3744.0</v>
      </c>
      <c r="AQ556" s="14">
        <v>3742.0</v>
      </c>
      <c r="AR556" s="14">
        <v>3740.0</v>
      </c>
      <c r="AS556" s="14">
        <v>3738.0</v>
      </c>
      <c r="AT556" s="14">
        <v>3735.0</v>
      </c>
      <c r="AU556" s="14">
        <v>3732.0</v>
      </c>
      <c r="AV556" s="14">
        <v>3729.0</v>
      </c>
      <c r="AW556" s="14">
        <v>3726.0</v>
      </c>
      <c r="AX556" s="14">
        <v>3725.0</v>
      </c>
      <c r="AY556" s="14">
        <v>3724.0</v>
      </c>
      <c r="AZ556" s="14">
        <v>3724.0</v>
      </c>
      <c r="BA556" s="14">
        <v>3723.0</v>
      </c>
      <c r="BB556" s="14">
        <v>3723.0</v>
      </c>
      <c r="BC556" s="14">
        <v>3722.0</v>
      </c>
      <c r="BD556" s="14">
        <v>3721.0</v>
      </c>
      <c r="BE556" s="14">
        <v>3720.0</v>
      </c>
      <c r="BF556" s="14">
        <v>3719.0</v>
      </c>
      <c r="BG556" s="14">
        <v>3718.0</v>
      </c>
      <c r="BH556" s="14">
        <v>3716.0</v>
      </c>
      <c r="BI556" s="14">
        <v>3713.0</v>
      </c>
      <c r="BJ556" s="14">
        <v>3709.0</v>
      </c>
      <c r="BK556" s="14">
        <v>3701.0</v>
      </c>
      <c r="BL556" s="14">
        <v>3691.0</v>
      </c>
      <c r="BM556" s="14">
        <v>3679.0</v>
      </c>
      <c r="BN556" s="14">
        <v>3665.0</v>
      </c>
      <c r="BO556" s="14">
        <v>3648.0</v>
      </c>
      <c r="BP556" s="14">
        <v>3627.0</v>
      </c>
      <c r="BQ556" s="14">
        <v>3601.0</v>
      </c>
      <c r="BR556" s="14">
        <v>3570.0</v>
      </c>
      <c r="BS556" s="14">
        <v>3532.0</v>
      </c>
      <c r="BT556" s="14"/>
      <c r="BW556" s="2"/>
      <c r="BX556" s="2"/>
      <c r="BY556" s="2"/>
      <c r="BZ556" s="2"/>
      <c r="CA556" s="2"/>
      <c r="CB556" s="2"/>
      <c r="CC556" s="2"/>
      <c r="CD556" s="2"/>
      <c r="CE556" s="2"/>
    </row>
    <row r="557" spans="8:8" s="12" ht="20.0" customFormat="1" customHeight="1">
      <c r="A557" s="15">
        <v>15.0</v>
      </c>
      <c r="B557" s="14">
        <v>3858.0</v>
      </c>
      <c r="C557" s="14">
        <v>3858.0</v>
      </c>
      <c r="D557" s="14">
        <v>3858.0</v>
      </c>
      <c r="E557" s="14">
        <v>3858.0</v>
      </c>
      <c r="F557" s="14">
        <v>3858.0</v>
      </c>
      <c r="G557" s="14">
        <v>3858.0</v>
      </c>
      <c r="H557" s="14">
        <v>3857.0</v>
      </c>
      <c r="I557" s="14">
        <v>3857.0</v>
      </c>
      <c r="J557" s="14">
        <v>3857.0</v>
      </c>
      <c r="K557" s="14">
        <v>3856.0</v>
      </c>
      <c r="L557" s="14">
        <v>3856.0</v>
      </c>
      <c r="M557" s="14">
        <v>3855.0</v>
      </c>
      <c r="N557" s="14">
        <v>3854.0</v>
      </c>
      <c r="O557" s="14">
        <v>3854.0</v>
      </c>
      <c r="P557" s="14">
        <v>3853.0</v>
      </c>
      <c r="Q557" s="14">
        <v>3852.0</v>
      </c>
      <c r="R557" s="14">
        <v>3852.0</v>
      </c>
      <c r="S557" s="14">
        <v>3851.0</v>
      </c>
      <c r="T557" s="14">
        <v>3851.0</v>
      </c>
      <c r="U557" s="14">
        <v>3850.0</v>
      </c>
      <c r="V557" s="14">
        <v>3850.0</v>
      </c>
      <c r="W557" s="14">
        <v>3850.0</v>
      </c>
      <c r="X557" s="14">
        <v>3850.0</v>
      </c>
      <c r="Y557" s="14">
        <v>3849.0</v>
      </c>
      <c r="Z557" s="14">
        <v>3849.0</v>
      </c>
      <c r="AA557" s="14">
        <v>3848.0</v>
      </c>
      <c r="AB557" s="14">
        <v>3848.0</v>
      </c>
      <c r="AC557" s="14">
        <v>3847.0</v>
      </c>
      <c r="AD557" s="14">
        <v>3847.0</v>
      </c>
      <c r="AE557" s="14">
        <v>3847.0</v>
      </c>
      <c r="AF557" s="14">
        <v>3846.0</v>
      </c>
      <c r="AG557" s="14">
        <v>3846.0</v>
      </c>
      <c r="AH557" s="14">
        <v>3845.0</v>
      </c>
      <c r="AI557" s="14">
        <v>3845.0</v>
      </c>
      <c r="AJ557" s="14">
        <v>3844.0</v>
      </c>
      <c r="AK557" s="14">
        <v>3843.0</v>
      </c>
      <c r="AL557" s="14">
        <v>3842.0</v>
      </c>
      <c r="AM557" s="14">
        <v>3841.0</v>
      </c>
      <c r="AN557" s="14">
        <v>3840.0</v>
      </c>
      <c r="AO557" s="14">
        <v>3838.0</v>
      </c>
      <c r="AP557" s="14">
        <v>3837.0</v>
      </c>
      <c r="AQ557" s="14">
        <v>3835.0</v>
      </c>
      <c r="AR557" s="14">
        <v>3832.0</v>
      </c>
      <c r="AS557" s="14">
        <v>3830.0</v>
      </c>
      <c r="AT557" s="14">
        <v>3827.0</v>
      </c>
      <c r="AU557" s="14">
        <v>3824.0</v>
      </c>
      <c r="AV557" s="14">
        <v>3821.0</v>
      </c>
      <c r="AW557" s="14">
        <v>3819.0</v>
      </c>
      <c r="AX557" s="14">
        <v>3818.0</v>
      </c>
      <c r="AY557" s="14">
        <v>3818.0</v>
      </c>
      <c r="AZ557" s="14">
        <v>3817.0</v>
      </c>
      <c r="BA557" s="14">
        <v>3816.0</v>
      </c>
      <c r="BB557" s="14">
        <v>3816.0</v>
      </c>
      <c r="BC557" s="14">
        <v>3815.0</v>
      </c>
      <c r="BD557" s="14">
        <v>3814.0</v>
      </c>
      <c r="BE557" s="14">
        <v>3813.0</v>
      </c>
      <c r="BF557" s="14">
        <v>3812.0</v>
      </c>
      <c r="BG557" s="14">
        <v>3810.0</v>
      </c>
      <c r="BH557" s="14">
        <v>3808.0</v>
      </c>
      <c r="BI557" s="14">
        <v>3806.0</v>
      </c>
      <c r="BJ557" s="14">
        <v>3801.0</v>
      </c>
      <c r="BK557" s="14">
        <v>3794.0</v>
      </c>
      <c r="BL557" s="14">
        <v>3783.0</v>
      </c>
      <c r="BM557" s="14">
        <v>3771.0</v>
      </c>
      <c r="BN557" s="14">
        <v>3756.0</v>
      </c>
      <c r="BO557" s="14">
        <v>3739.0</v>
      </c>
      <c r="BP557" s="14">
        <v>3717.0</v>
      </c>
      <c r="BQ557" s="14">
        <v>3691.0</v>
      </c>
      <c r="BR557" s="14">
        <v>3659.0</v>
      </c>
      <c r="BS557" s="14">
        <v>3618.0</v>
      </c>
      <c r="BT557" s="14"/>
      <c r="BW557" s="2"/>
      <c r="BX557" s="2"/>
      <c r="BY557" s="2"/>
      <c r="BZ557" s="2"/>
      <c r="CA557" s="2"/>
      <c r="CB557" s="2"/>
      <c r="CC557" s="2"/>
      <c r="CD557" s="2"/>
      <c r="CE557" s="2"/>
    </row>
    <row r="558" spans="8:8" s="12" ht="20.0" customFormat="1" customHeight="1">
      <c r="A558" s="15">
        <v>16.0</v>
      </c>
      <c r="B558" s="14">
        <v>3954.0</v>
      </c>
      <c r="C558" s="14">
        <v>3955.0</v>
      </c>
      <c r="D558" s="14">
        <v>3955.0</v>
      </c>
      <c r="E558" s="14">
        <v>3954.0</v>
      </c>
      <c r="F558" s="14">
        <v>3954.0</v>
      </c>
      <c r="G558" s="14">
        <v>3954.0</v>
      </c>
      <c r="H558" s="14">
        <v>3954.0</v>
      </c>
      <c r="I558" s="14">
        <v>3953.0</v>
      </c>
      <c r="J558" s="14">
        <v>3953.0</v>
      </c>
      <c r="K558" s="14">
        <v>3952.0</v>
      </c>
      <c r="L558" s="14">
        <v>3952.0</v>
      </c>
      <c r="M558" s="14">
        <v>3951.0</v>
      </c>
      <c r="N558" s="14">
        <v>3951.0</v>
      </c>
      <c r="O558" s="14">
        <v>3950.0</v>
      </c>
      <c r="P558" s="14">
        <v>3949.0</v>
      </c>
      <c r="Q558" s="14">
        <v>3948.0</v>
      </c>
      <c r="R558" s="14">
        <v>3948.0</v>
      </c>
      <c r="S558" s="14">
        <v>3947.0</v>
      </c>
      <c r="T558" s="14">
        <v>3947.0</v>
      </c>
      <c r="U558" s="14">
        <v>3946.0</v>
      </c>
      <c r="V558" s="14">
        <v>3946.0</v>
      </c>
      <c r="W558" s="14">
        <v>3946.0</v>
      </c>
      <c r="X558" s="14">
        <v>3945.0</v>
      </c>
      <c r="Y558" s="14">
        <v>3945.0</v>
      </c>
      <c r="Z558" s="14">
        <v>3944.0</v>
      </c>
      <c r="AA558" s="14">
        <v>3944.0</v>
      </c>
      <c r="AB558" s="14">
        <v>3944.0</v>
      </c>
      <c r="AC558" s="14">
        <v>3943.0</v>
      </c>
      <c r="AD558" s="14">
        <v>3943.0</v>
      </c>
      <c r="AE558" s="14">
        <v>3943.0</v>
      </c>
      <c r="AF558" s="14">
        <v>3942.0</v>
      </c>
      <c r="AG558" s="14">
        <v>3942.0</v>
      </c>
      <c r="AH558" s="14">
        <v>3941.0</v>
      </c>
      <c r="AI558" s="14">
        <v>3940.0</v>
      </c>
      <c r="AJ558" s="14">
        <v>3939.0</v>
      </c>
      <c r="AK558" s="14">
        <v>3938.0</v>
      </c>
      <c r="AL558" s="14">
        <v>3937.0</v>
      </c>
      <c r="AM558" s="14">
        <v>3936.0</v>
      </c>
      <c r="AN558" s="14">
        <v>3935.0</v>
      </c>
      <c r="AO558" s="14">
        <v>3934.0</v>
      </c>
      <c r="AP558" s="14">
        <v>3932.0</v>
      </c>
      <c r="AQ558" s="14">
        <v>3930.0</v>
      </c>
      <c r="AR558" s="14">
        <v>3927.0</v>
      </c>
      <c r="AS558" s="14">
        <v>3924.0</v>
      </c>
      <c r="AT558" s="14">
        <v>3921.0</v>
      </c>
      <c r="AU558" s="14">
        <v>3918.0</v>
      </c>
      <c r="AV558" s="14">
        <v>3916.0</v>
      </c>
      <c r="AW558" s="14">
        <v>3915.0</v>
      </c>
      <c r="AX558" s="14">
        <v>3914.0</v>
      </c>
      <c r="AY558" s="14">
        <v>3913.0</v>
      </c>
      <c r="AZ558" s="14">
        <v>3912.0</v>
      </c>
      <c r="BA558" s="14">
        <v>3912.0</v>
      </c>
      <c r="BB558" s="14">
        <v>3911.0</v>
      </c>
      <c r="BC558" s="14">
        <v>3910.0</v>
      </c>
      <c r="BD558" s="14">
        <v>3910.0</v>
      </c>
      <c r="BE558" s="14">
        <v>3909.0</v>
      </c>
      <c r="BF558" s="14">
        <v>3907.0</v>
      </c>
      <c r="BG558" s="14">
        <v>3906.0</v>
      </c>
      <c r="BH558" s="14">
        <v>3904.0</v>
      </c>
      <c r="BI558" s="14">
        <v>3901.0</v>
      </c>
      <c r="BJ558" s="14">
        <v>3896.0</v>
      </c>
      <c r="BK558" s="14">
        <v>3888.0</v>
      </c>
      <c r="BL558" s="14">
        <v>3878.0</v>
      </c>
      <c r="BM558" s="14">
        <v>3865.0</v>
      </c>
      <c r="BN558" s="14">
        <v>3850.0</v>
      </c>
      <c r="BO558" s="14">
        <v>3833.0</v>
      </c>
      <c r="BP558" s="14">
        <v>3810.0</v>
      </c>
      <c r="BQ558" s="14">
        <v>3783.0</v>
      </c>
      <c r="BR558" s="14">
        <v>3750.0</v>
      </c>
      <c r="BS558" s="14">
        <v>3708.0</v>
      </c>
      <c r="BT558" s="14"/>
      <c r="BW558" s="2"/>
      <c r="BX558" s="2"/>
      <c r="BY558" s="2"/>
      <c r="BZ558" s="2"/>
      <c r="CA558" s="2"/>
      <c r="CB558" s="2"/>
      <c r="CC558" s="2"/>
      <c r="CD558" s="2"/>
      <c r="CE558" s="2"/>
    </row>
    <row r="559" spans="8:8" s="12" ht="20.0" customFormat="1" customHeight="1">
      <c r="A559" s="15">
        <v>17.0</v>
      </c>
      <c r="B559" s="14">
        <v>4053.0</v>
      </c>
      <c r="C559" s="14">
        <v>4053.0</v>
      </c>
      <c r="D559" s="14">
        <v>4053.0</v>
      </c>
      <c r="E559" s="14">
        <v>4053.0</v>
      </c>
      <c r="F559" s="14">
        <v>4053.0</v>
      </c>
      <c r="G559" s="14">
        <v>4053.0</v>
      </c>
      <c r="H559" s="14">
        <v>4052.0</v>
      </c>
      <c r="I559" s="14">
        <v>4052.0</v>
      </c>
      <c r="J559" s="14">
        <v>4051.0</v>
      </c>
      <c r="K559" s="14">
        <v>4051.0</v>
      </c>
      <c r="L559" s="14">
        <v>4050.0</v>
      </c>
      <c r="M559" s="14">
        <v>4050.0</v>
      </c>
      <c r="N559" s="14">
        <v>4049.0</v>
      </c>
      <c r="O559" s="14">
        <v>4048.0</v>
      </c>
      <c r="P559" s="14">
        <v>4048.0</v>
      </c>
      <c r="Q559" s="14">
        <v>4047.0</v>
      </c>
      <c r="R559" s="14">
        <v>4046.0</v>
      </c>
      <c r="S559" s="14">
        <v>4045.0</v>
      </c>
      <c r="T559" s="14">
        <v>4045.0</v>
      </c>
      <c r="U559" s="14">
        <v>4045.0</v>
      </c>
      <c r="V559" s="14">
        <v>4044.0</v>
      </c>
      <c r="W559" s="14">
        <v>4044.0</v>
      </c>
      <c r="X559" s="14">
        <v>4044.0</v>
      </c>
      <c r="Y559" s="14">
        <v>4043.0</v>
      </c>
      <c r="Z559" s="14">
        <v>4042.0</v>
      </c>
      <c r="AA559" s="14">
        <v>4042.0</v>
      </c>
      <c r="AB559" s="14">
        <v>4042.0</v>
      </c>
      <c r="AC559" s="14">
        <v>4042.0</v>
      </c>
      <c r="AD559" s="14">
        <v>4041.0</v>
      </c>
      <c r="AE559" s="14">
        <v>4041.0</v>
      </c>
      <c r="AF559" s="14">
        <v>4040.0</v>
      </c>
      <c r="AG559" s="14">
        <v>4040.0</v>
      </c>
      <c r="AH559" s="14">
        <v>4039.0</v>
      </c>
      <c r="AI559" s="14">
        <v>4038.0</v>
      </c>
      <c r="AJ559" s="14">
        <v>4037.0</v>
      </c>
      <c r="AK559" s="14">
        <v>4036.0</v>
      </c>
      <c r="AL559" s="14">
        <v>4035.0</v>
      </c>
      <c r="AM559" s="14">
        <v>4034.0</v>
      </c>
      <c r="AN559" s="14">
        <v>4033.0</v>
      </c>
      <c r="AO559" s="14">
        <v>4031.0</v>
      </c>
      <c r="AP559" s="14">
        <v>4029.0</v>
      </c>
      <c r="AQ559" s="14">
        <v>4027.0</v>
      </c>
      <c r="AR559" s="14">
        <v>4024.0</v>
      </c>
      <c r="AS559" s="14">
        <v>4022.0</v>
      </c>
      <c r="AT559" s="14">
        <v>4018.0</v>
      </c>
      <c r="AU559" s="14">
        <v>4016.0</v>
      </c>
      <c r="AV559" s="14">
        <v>4014.0</v>
      </c>
      <c r="AW559" s="14">
        <v>4013.0</v>
      </c>
      <c r="AX559" s="14">
        <v>4011.0</v>
      </c>
      <c r="AY559" s="14">
        <v>4011.0</v>
      </c>
      <c r="AZ559" s="14">
        <v>4010.0</v>
      </c>
      <c r="BA559" s="14">
        <v>4009.0</v>
      </c>
      <c r="BB559" s="14">
        <v>4009.0</v>
      </c>
      <c r="BC559" s="14">
        <v>4008.0</v>
      </c>
      <c r="BD559" s="14">
        <v>4007.0</v>
      </c>
      <c r="BE559" s="14">
        <v>4006.0</v>
      </c>
      <c r="BF559" s="14">
        <v>4005.0</v>
      </c>
      <c r="BG559" s="14">
        <v>4003.0</v>
      </c>
      <c r="BH559" s="14">
        <v>4001.0</v>
      </c>
      <c r="BI559" s="14">
        <v>3999.0</v>
      </c>
      <c r="BJ559" s="14">
        <v>3994.0</v>
      </c>
      <c r="BK559" s="14">
        <v>3986.0</v>
      </c>
      <c r="BL559" s="14">
        <v>3975.0</v>
      </c>
      <c r="BM559" s="14">
        <v>3962.0</v>
      </c>
      <c r="BN559" s="14">
        <v>3947.0</v>
      </c>
      <c r="BO559" s="14">
        <v>3928.0</v>
      </c>
      <c r="BP559" s="14">
        <v>3906.0</v>
      </c>
      <c r="BQ559" s="14">
        <v>3878.0</v>
      </c>
      <c r="BR559" s="14">
        <v>3844.0</v>
      </c>
      <c r="BS559" s="14">
        <v>3801.0</v>
      </c>
      <c r="BT559" s="14"/>
      <c r="BW559" s="2"/>
      <c r="BX559" s="2"/>
      <c r="BY559" s="2"/>
      <c r="BZ559" s="2"/>
      <c r="CA559" s="2"/>
      <c r="CB559" s="2"/>
      <c r="CC559" s="2"/>
      <c r="CD559" s="2"/>
      <c r="CE559" s="2"/>
    </row>
    <row r="560" spans="8:8" s="12" ht="20.0" customFormat="1" customHeight="1">
      <c r="A560" s="15">
        <v>18.0</v>
      </c>
      <c r="B560" s="14">
        <v>4155.0</v>
      </c>
      <c r="C560" s="14">
        <v>4155.0</v>
      </c>
      <c r="D560" s="14">
        <v>4154.0</v>
      </c>
      <c r="E560" s="14">
        <v>4154.0</v>
      </c>
      <c r="F560" s="14">
        <v>4154.0</v>
      </c>
      <c r="G560" s="14">
        <v>4154.0</v>
      </c>
      <c r="H560" s="14">
        <v>4153.0</v>
      </c>
      <c r="I560" s="14">
        <v>4153.0</v>
      </c>
      <c r="J560" s="14">
        <v>4152.0</v>
      </c>
      <c r="K560" s="14">
        <v>4152.0</v>
      </c>
      <c r="L560" s="14">
        <v>4151.0</v>
      </c>
      <c r="M560" s="14">
        <v>4151.0</v>
      </c>
      <c r="N560" s="14">
        <v>4150.0</v>
      </c>
      <c r="O560" s="14">
        <v>4149.0</v>
      </c>
      <c r="P560" s="14">
        <v>4149.0</v>
      </c>
      <c r="Q560" s="14">
        <v>4148.0</v>
      </c>
      <c r="R560" s="14">
        <v>4147.0</v>
      </c>
      <c r="S560" s="14">
        <v>4146.0</v>
      </c>
      <c r="T560" s="14">
        <v>4146.0</v>
      </c>
      <c r="U560" s="14">
        <v>4145.0</v>
      </c>
      <c r="V560" s="14">
        <v>4145.0</v>
      </c>
      <c r="W560" s="14">
        <v>4145.0</v>
      </c>
      <c r="X560" s="14">
        <v>4144.0</v>
      </c>
      <c r="Y560" s="14">
        <v>4144.0</v>
      </c>
      <c r="Z560" s="14">
        <v>4143.0</v>
      </c>
      <c r="AA560" s="14">
        <v>4143.0</v>
      </c>
      <c r="AB560" s="14">
        <v>4143.0</v>
      </c>
      <c r="AC560" s="14">
        <v>4143.0</v>
      </c>
      <c r="AD560" s="14">
        <v>4142.0</v>
      </c>
      <c r="AE560" s="14">
        <v>4142.0</v>
      </c>
      <c r="AF560" s="14">
        <v>4141.0</v>
      </c>
      <c r="AG560" s="14">
        <v>4141.0</v>
      </c>
      <c r="AH560" s="14">
        <v>4140.0</v>
      </c>
      <c r="AI560" s="14">
        <v>4139.0</v>
      </c>
      <c r="AJ560" s="14">
        <v>4138.0</v>
      </c>
      <c r="AK560" s="14">
        <v>4137.0</v>
      </c>
      <c r="AL560" s="14">
        <v>4136.0</v>
      </c>
      <c r="AM560" s="14">
        <v>4135.0</v>
      </c>
      <c r="AN560" s="14">
        <v>4133.0</v>
      </c>
      <c r="AO560" s="14">
        <v>4132.0</v>
      </c>
      <c r="AP560" s="14">
        <v>4130.0</v>
      </c>
      <c r="AQ560" s="14">
        <v>4127.0</v>
      </c>
      <c r="AR560" s="14">
        <v>4125.0</v>
      </c>
      <c r="AS560" s="14">
        <v>4122.0</v>
      </c>
      <c r="AT560" s="14">
        <v>4119.0</v>
      </c>
      <c r="AU560" s="14">
        <v>4117.0</v>
      </c>
      <c r="AV560" s="14">
        <v>4115.0</v>
      </c>
      <c r="AW560" s="14">
        <v>4113.0</v>
      </c>
      <c r="AX560" s="14">
        <v>4112.0</v>
      </c>
      <c r="AY560" s="14">
        <v>4111.0</v>
      </c>
      <c r="AZ560" s="14">
        <v>4110.0</v>
      </c>
      <c r="BA560" s="14">
        <v>4110.0</v>
      </c>
      <c r="BB560" s="14">
        <v>4109.0</v>
      </c>
      <c r="BC560" s="14">
        <v>4108.0</v>
      </c>
      <c r="BD560" s="14">
        <v>4107.0</v>
      </c>
      <c r="BE560" s="14">
        <v>4106.0</v>
      </c>
      <c r="BF560" s="14">
        <v>4105.0</v>
      </c>
      <c r="BG560" s="14">
        <v>4103.0</v>
      </c>
      <c r="BH560" s="14">
        <v>4101.0</v>
      </c>
      <c r="BI560" s="14">
        <v>4099.0</v>
      </c>
      <c r="BJ560" s="14">
        <v>4094.0</v>
      </c>
      <c r="BK560" s="14">
        <v>4085.0</v>
      </c>
      <c r="BL560" s="14">
        <v>4074.0</v>
      </c>
      <c r="BM560" s="14">
        <v>4061.0</v>
      </c>
      <c r="BN560" s="14">
        <v>4045.0</v>
      </c>
      <c r="BO560" s="14">
        <v>4027.0</v>
      </c>
      <c r="BP560" s="14">
        <v>4003.0</v>
      </c>
      <c r="BQ560" s="14">
        <v>3975.0</v>
      </c>
      <c r="BR560" s="14">
        <v>3940.0</v>
      </c>
      <c r="BS560" s="14">
        <v>3896.0</v>
      </c>
      <c r="BT560" s="14"/>
      <c r="BW560" s="2"/>
      <c r="BX560" s="2"/>
      <c r="BY560" s="2"/>
      <c r="BZ560" s="2"/>
      <c r="CA560" s="2"/>
      <c r="CB560" s="2"/>
      <c r="CC560" s="2"/>
      <c r="CD560" s="2"/>
      <c r="CE560" s="2"/>
    </row>
    <row r="561" spans="8:8" s="12" ht="20.0" customFormat="1" customHeight="1">
      <c r="A561" s="15">
        <v>19.0</v>
      </c>
      <c r="B561" s="14">
        <v>4258.0</v>
      </c>
      <c r="C561" s="14">
        <v>4258.0</v>
      </c>
      <c r="D561" s="14">
        <v>4258.0</v>
      </c>
      <c r="E561" s="14">
        <v>4258.0</v>
      </c>
      <c r="F561" s="14">
        <v>4258.0</v>
      </c>
      <c r="G561" s="14">
        <v>4257.0</v>
      </c>
      <c r="H561" s="14">
        <v>4257.0</v>
      </c>
      <c r="I561" s="14">
        <v>4257.0</v>
      </c>
      <c r="J561" s="14">
        <v>4256.0</v>
      </c>
      <c r="K561" s="14">
        <v>4256.0</v>
      </c>
      <c r="L561" s="14">
        <v>4255.0</v>
      </c>
      <c r="M561" s="14">
        <v>4254.0</v>
      </c>
      <c r="N561" s="14">
        <v>4254.0</v>
      </c>
      <c r="O561" s="14">
        <v>4253.0</v>
      </c>
      <c r="P561" s="14">
        <v>4252.0</v>
      </c>
      <c r="Q561" s="14">
        <v>4251.0</v>
      </c>
      <c r="R561" s="14">
        <v>4250.0</v>
      </c>
      <c r="S561" s="14">
        <v>4249.0</v>
      </c>
      <c r="T561" s="14">
        <v>4249.0</v>
      </c>
      <c r="U561" s="14">
        <v>4249.0</v>
      </c>
      <c r="V561" s="14">
        <v>4248.0</v>
      </c>
      <c r="W561" s="14">
        <v>4248.0</v>
      </c>
      <c r="X561" s="14">
        <v>4247.0</v>
      </c>
      <c r="Y561" s="14">
        <v>4247.0</v>
      </c>
      <c r="Z561" s="14">
        <v>4247.0</v>
      </c>
      <c r="AA561" s="14">
        <v>4247.0</v>
      </c>
      <c r="AB561" s="14">
        <v>4247.0</v>
      </c>
      <c r="AC561" s="14">
        <v>4246.0</v>
      </c>
      <c r="AD561" s="14">
        <v>4246.0</v>
      </c>
      <c r="AE561" s="14">
        <v>4245.0</v>
      </c>
      <c r="AF561" s="14">
        <v>4245.0</v>
      </c>
      <c r="AG561" s="14">
        <v>4244.0</v>
      </c>
      <c r="AH561" s="14">
        <v>4243.0</v>
      </c>
      <c r="AI561" s="14">
        <v>4243.0</v>
      </c>
      <c r="AJ561" s="14">
        <v>4242.0</v>
      </c>
      <c r="AK561" s="14">
        <v>4241.0</v>
      </c>
      <c r="AL561" s="14">
        <v>4239.0</v>
      </c>
      <c r="AM561" s="14">
        <v>4238.0</v>
      </c>
      <c r="AN561" s="14">
        <v>4237.0</v>
      </c>
      <c r="AO561" s="14">
        <v>4235.0</v>
      </c>
      <c r="AP561" s="14">
        <v>4233.0</v>
      </c>
      <c r="AQ561" s="14">
        <v>4230.0</v>
      </c>
      <c r="AR561" s="14">
        <v>4228.0</v>
      </c>
      <c r="AS561" s="14">
        <v>4225.0</v>
      </c>
      <c r="AT561" s="14">
        <v>4222.0</v>
      </c>
      <c r="AU561" s="14">
        <v>4219.0</v>
      </c>
      <c r="AV561" s="14">
        <v>4217.0</v>
      </c>
      <c r="AW561" s="14">
        <v>4216.0</v>
      </c>
      <c r="AX561" s="14">
        <v>4215.0</v>
      </c>
      <c r="AY561" s="14">
        <v>4214.0</v>
      </c>
      <c r="AZ561" s="14">
        <v>4213.0</v>
      </c>
      <c r="BA561" s="14">
        <v>4212.0</v>
      </c>
      <c r="BB561" s="14">
        <v>4212.0</v>
      </c>
      <c r="BC561" s="14">
        <v>4211.0</v>
      </c>
      <c r="BD561" s="14">
        <v>4210.0</v>
      </c>
      <c r="BE561" s="14">
        <v>4209.0</v>
      </c>
      <c r="BF561" s="14">
        <v>4208.0</v>
      </c>
      <c r="BG561" s="14">
        <v>4206.0</v>
      </c>
      <c r="BH561" s="14">
        <v>4204.0</v>
      </c>
      <c r="BI561" s="14">
        <v>4201.0</v>
      </c>
      <c r="BJ561" s="14">
        <v>4196.0</v>
      </c>
      <c r="BK561" s="14">
        <v>4187.0</v>
      </c>
      <c r="BL561" s="14">
        <v>4176.0</v>
      </c>
      <c r="BM561" s="14">
        <v>4162.0</v>
      </c>
      <c r="BN561" s="14">
        <v>4146.0</v>
      </c>
      <c r="BO561" s="14">
        <v>4127.0</v>
      </c>
      <c r="BP561" s="14">
        <v>4103.0</v>
      </c>
      <c r="BQ561" s="14">
        <v>4074.0</v>
      </c>
      <c r="BR561" s="14">
        <v>4039.0</v>
      </c>
      <c r="BS561" s="14">
        <v>3993.0</v>
      </c>
      <c r="BT561" s="14"/>
      <c r="BW561" s="2"/>
      <c r="BX561" s="2"/>
      <c r="BY561" s="2"/>
      <c r="BZ561" s="2"/>
      <c r="CA561" s="2"/>
      <c r="CB561" s="2"/>
      <c r="CC561" s="2"/>
      <c r="CD561" s="2"/>
      <c r="CE561" s="2"/>
    </row>
    <row r="562" spans="8:8" s="12" ht="20.0" customFormat="1" customHeight="1">
      <c r="A562" s="15">
        <v>20.0</v>
      </c>
      <c r="B562" s="14">
        <v>4365.0</v>
      </c>
      <c r="C562" s="14">
        <v>4365.0</v>
      </c>
      <c r="D562" s="14">
        <v>4364.0</v>
      </c>
      <c r="E562" s="14">
        <v>4364.0</v>
      </c>
      <c r="F562" s="14">
        <v>4364.0</v>
      </c>
      <c r="G562" s="14">
        <v>4364.0</v>
      </c>
      <c r="H562" s="14">
        <v>4363.0</v>
      </c>
      <c r="I562" s="14">
        <v>4363.0</v>
      </c>
      <c r="J562" s="14">
        <v>4362.0</v>
      </c>
      <c r="K562" s="14">
        <v>4362.0</v>
      </c>
      <c r="L562" s="14">
        <v>4361.0</v>
      </c>
      <c r="M562" s="14">
        <v>4360.0</v>
      </c>
      <c r="N562" s="14">
        <v>4360.0</v>
      </c>
      <c r="O562" s="14">
        <v>4359.0</v>
      </c>
      <c r="P562" s="14">
        <v>4358.0</v>
      </c>
      <c r="Q562" s="14">
        <v>4357.0</v>
      </c>
      <c r="R562" s="14">
        <v>4356.0</v>
      </c>
      <c r="S562" s="14">
        <v>4355.0</v>
      </c>
      <c r="T562" s="14">
        <v>4355.0</v>
      </c>
      <c r="U562" s="14">
        <v>4355.0</v>
      </c>
      <c r="V562" s="14">
        <v>4354.0</v>
      </c>
      <c r="W562" s="14">
        <v>4354.0</v>
      </c>
      <c r="X562" s="14">
        <v>4354.0</v>
      </c>
      <c r="Y562" s="14">
        <v>4353.0</v>
      </c>
      <c r="Z562" s="14">
        <v>4353.0</v>
      </c>
      <c r="AA562" s="14">
        <v>4353.0</v>
      </c>
      <c r="AB562" s="14">
        <v>4353.0</v>
      </c>
      <c r="AC562" s="14">
        <v>4352.0</v>
      </c>
      <c r="AD562" s="14">
        <v>4352.0</v>
      </c>
      <c r="AE562" s="14">
        <v>4351.0</v>
      </c>
      <c r="AF562" s="14">
        <v>4351.0</v>
      </c>
      <c r="AG562" s="14">
        <v>4350.0</v>
      </c>
      <c r="AH562" s="14">
        <v>4349.0</v>
      </c>
      <c r="AI562" s="14">
        <v>4349.0</v>
      </c>
      <c r="AJ562" s="14">
        <v>4348.0</v>
      </c>
      <c r="AK562" s="14">
        <v>4347.0</v>
      </c>
      <c r="AL562" s="14">
        <v>4345.0</v>
      </c>
      <c r="AM562" s="14">
        <v>4344.0</v>
      </c>
      <c r="AN562" s="14">
        <v>4342.0</v>
      </c>
      <c r="AO562" s="14">
        <v>4341.0</v>
      </c>
      <c r="AP562" s="14">
        <v>4339.0</v>
      </c>
      <c r="AQ562" s="14">
        <v>4336.0</v>
      </c>
      <c r="AR562" s="14">
        <v>4333.0</v>
      </c>
      <c r="AS562" s="14">
        <v>4330.0</v>
      </c>
      <c r="AT562" s="14">
        <v>4327.0</v>
      </c>
      <c r="AU562" s="14">
        <v>4325.0</v>
      </c>
      <c r="AV562" s="14">
        <v>4323.0</v>
      </c>
      <c r="AW562" s="14">
        <v>4321.0</v>
      </c>
      <c r="AX562" s="14">
        <v>4320.0</v>
      </c>
      <c r="AY562" s="14">
        <v>4319.0</v>
      </c>
      <c r="AZ562" s="14">
        <v>4318.0</v>
      </c>
      <c r="BA562" s="14">
        <v>4318.0</v>
      </c>
      <c r="BB562" s="14">
        <v>4317.0</v>
      </c>
      <c r="BC562" s="14">
        <v>4316.0</v>
      </c>
      <c r="BD562" s="14">
        <v>4315.0</v>
      </c>
      <c r="BE562" s="14">
        <v>4314.0</v>
      </c>
      <c r="BF562" s="14">
        <v>4313.0</v>
      </c>
      <c r="BG562" s="14">
        <v>4311.0</v>
      </c>
      <c r="BH562" s="14">
        <v>4309.0</v>
      </c>
      <c r="BI562" s="14">
        <v>4306.0</v>
      </c>
      <c r="BJ562" s="14">
        <v>4301.0</v>
      </c>
      <c r="BK562" s="14">
        <v>4292.0</v>
      </c>
      <c r="BL562" s="14">
        <v>4280.0</v>
      </c>
      <c r="BM562" s="14">
        <v>4266.0</v>
      </c>
      <c r="BN562" s="14">
        <v>4250.0</v>
      </c>
      <c r="BO562" s="14">
        <v>4230.0</v>
      </c>
      <c r="BP562" s="14">
        <v>4206.0</v>
      </c>
      <c r="BQ562" s="14">
        <v>4176.0</v>
      </c>
      <c r="BR562" s="14">
        <v>4140.0</v>
      </c>
      <c r="BS562" s="14">
        <v>4093.0</v>
      </c>
      <c r="BT562" s="14"/>
      <c r="BW562" s="2"/>
      <c r="BX562" s="2"/>
      <c r="BY562" s="2"/>
      <c r="BZ562" s="2"/>
      <c r="CA562" s="2"/>
      <c r="CB562" s="2"/>
      <c r="CC562" s="2"/>
      <c r="CD562" s="2"/>
      <c r="CE562" s="2"/>
    </row>
    <row r="563" spans="8:8" s="12" ht="20.0" customFormat="1" customHeight="1">
      <c r="A563" s="15">
        <v>21.0</v>
      </c>
      <c r="B563" s="14">
        <v>4474.0</v>
      </c>
      <c r="C563" s="14">
        <v>4474.0</v>
      </c>
      <c r="D563" s="14">
        <v>4473.0</v>
      </c>
      <c r="E563" s="14">
        <v>4473.0</v>
      </c>
      <c r="F563" s="14">
        <v>4473.0</v>
      </c>
      <c r="G563" s="14">
        <v>4473.0</v>
      </c>
      <c r="H563" s="14">
        <v>4472.0</v>
      </c>
      <c r="I563" s="14">
        <v>4472.0</v>
      </c>
      <c r="J563" s="14">
        <v>4471.0</v>
      </c>
      <c r="K563" s="14">
        <v>4471.0</v>
      </c>
      <c r="L563" s="14">
        <v>4470.0</v>
      </c>
      <c r="M563" s="14">
        <v>4469.0</v>
      </c>
      <c r="N563" s="14">
        <v>4469.0</v>
      </c>
      <c r="O563" s="14">
        <v>4468.0</v>
      </c>
      <c r="P563" s="14">
        <v>4467.0</v>
      </c>
      <c r="Q563" s="14">
        <v>4466.0</v>
      </c>
      <c r="R563" s="14">
        <v>4465.0</v>
      </c>
      <c r="S563" s="14">
        <v>4464.0</v>
      </c>
      <c r="T563" s="14">
        <v>4464.0</v>
      </c>
      <c r="U563" s="14">
        <v>4463.0</v>
      </c>
      <c r="V563" s="14">
        <v>4463.0</v>
      </c>
      <c r="W563" s="14">
        <v>4463.0</v>
      </c>
      <c r="X563" s="14">
        <v>4462.0</v>
      </c>
      <c r="Y563" s="14">
        <v>4462.0</v>
      </c>
      <c r="Z563" s="14">
        <v>4462.0</v>
      </c>
      <c r="AA563" s="14">
        <v>4462.0</v>
      </c>
      <c r="AB563" s="14">
        <v>4462.0</v>
      </c>
      <c r="AC563" s="14">
        <v>4461.0</v>
      </c>
      <c r="AD563" s="14">
        <v>4461.0</v>
      </c>
      <c r="AE563" s="14">
        <v>4460.0</v>
      </c>
      <c r="AF563" s="14">
        <v>4460.0</v>
      </c>
      <c r="AG563" s="14">
        <v>4459.0</v>
      </c>
      <c r="AH563" s="14">
        <v>4458.0</v>
      </c>
      <c r="AI563" s="14">
        <v>4457.0</v>
      </c>
      <c r="AJ563" s="14">
        <v>4456.0</v>
      </c>
      <c r="AK563" s="14">
        <v>4455.0</v>
      </c>
      <c r="AL563" s="14">
        <v>4454.0</v>
      </c>
      <c r="AM563" s="14">
        <v>4453.0</v>
      </c>
      <c r="AN563" s="14">
        <v>4451.0</v>
      </c>
      <c r="AO563" s="14">
        <v>4449.0</v>
      </c>
      <c r="AP563" s="14">
        <v>4447.0</v>
      </c>
      <c r="AQ563" s="14">
        <v>4445.0</v>
      </c>
      <c r="AR563" s="14">
        <v>4442.0</v>
      </c>
      <c r="AS563" s="14">
        <v>4438.0</v>
      </c>
      <c r="AT563" s="14">
        <v>4436.0</v>
      </c>
      <c r="AU563" s="14">
        <v>4433.0</v>
      </c>
      <c r="AV563" s="14">
        <v>4431.0</v>
      </c>
      <c r="AW563" s="14">
        <v>4429.0</v>
      </c>
      <c r="AX563" s="14">
        <v>4428.0</v>
      </c>
      <c r="AY563" s="14">
        <v>4427.0</v>
      </c>
      <c r="AZ563" s="14">
        <v>4426.0</v>
      </c>
      <c r="BA563" s="14">
        <v>4426.0</v>
      </c>
      <c r="BB563" s="14">
        <v>4425.0</v>
      </c>
      <c r="BC563" s="14">
        <v>4424.0</v>
      </c>
      <c r="BD563" s="14">
        <v>4423.0</v>
      </c>
      <c r="BE563" s="14">
        <v>4422.0</v>
      </c>
      <c r="BF563" s="14">
        <v>4421.0</v>
      </c>
      <c r="BG563" s="14">
        <v>4419.0</v>
      </c>
      <c r="BH563" s="14">
        <v>4417.0</v>
      </c>
      <c r="BI563" s="14">
        <v>4414.0</v>
      </c>
      <c r="BJ563" s="14">
        <v>4408.0</v>
      </c>
      <c r="BK563" s="14">
        <v>4399.0</v>
      </c>
      <c r="BL563" s="14">
        <v>4387.0</v>
      </c>
      <c r="BM563" s="14">
        <v>4373.0</v>
      </c>
      <c r="BN563" s="14">
        <v>4356.0</v>
      </c>
      <c r="BO563" s="14">
        <v>4336.0</v>
      </c>
      <c r="BP563" s="14">
        <v>4311.0</v>
      </c>
      <c r="BQ563" s="14">
        <v>4280.0</v>
      </c>
      <c r="BR563" s="14">
        <v>4243.0</v>
      </c>
      <c r="BS563" s="14">
        <v>4195.0</v>
      </c>
      <c r="BT563" s="14"/>
      <c r="BW563" s="2"/>
      <c r="BX563" s="2"/>
      <c r="BY563" s="2"/>
      <c r="BZ563" s="2"/>
      <c r="CA563" s="2"/>
      <c r="CB563" s="2"/>
      <c r="CC563" s="2"/>
      <c r="CD563" s="2"/>
      <c r="CE563" s="2"/>
    </row>
    <row r="564" spans="8:8" s="12" ht="20.0" customFormat="1" customHeight="1">
      <c r="A564" s="15">
        <v>22.0</v>
      </c>
      <c r="B564" s="14">
        <v>4585.0</v>
      </c>
      <c r="C564" s="14">
        <v>4585.0</v>
      </c>
      <c r="D564" s="14">
        <v>4585.0</v>
      </c>
      <c r="E564" s="14">
        <v>4585.0</v>
      </c>
      <c r="F564" s="14">
        <v>4585.0</v>
      </c>
      <c r="G564" s="14">
        <v>4584.0</v>
      </c>
      <c r="H564" s="14">
        <v>4584.0</v>
      </c>
      <c r="I564" s="14">
        <v>4583.0</v>
      </c>
      <c r="J564" s="14">
        <v>4583.0</v>
      </c>
      <c r="K564" s="14">
        <v>4582.0</v>
      </c>
      <c r="L564" s="14">
        <v>4582.0</v>
      </c>
      <c r="M564" s="14">
        <v>4581.0</v>
      </c>
      <c r="N564" s="14">
        <v>4580.0</v>
      </c>
      <c r="O564" s="14">
        <v>4579.0</v>
      </c>
      <c r="P564" s="14">
        <v>4578.0</v>
      </c>
      <c r="Q564" s="14">
        <v>4577.0</v>
      </c>
      <c r="R564" s="14">
        <v>4576.0</v>
      </c>
      <c r="S564" s="14">
        <v>4576.0</v>
      </c>
      <c r="T564" s="14">
        <v>4575.0</v>
      </c>
      <c r="U564" s="14">
        <v>4575.0</v>
      </c>
      <c r="V564" s="14">
        <v>4574.0</v>
      </c>
      <c r="W564" s="14">
        <v>4574.0</v>
      </c>
      <c r="X564" s="14">
        <v>4574.0</v>
      </c>
      <c r="Y564" s="14">
        <v>4574.0</v>
      </c>
      <c r="Z564" s="14">
        <v>4574.0</v>
      </c>
      <c r="AA564" s="14">
        <v>4573.0</v>
      </c>
      <c r="AB564" s="14">
        <v>4573.0</v>
      </c>
      <c r="AC564" s="14">
        <v>4573.0</v>
      </c>
      <c r="AD564" s="14">
        <v>4572.0</v>
      </c>
      <c r="AE564" s="14">
        <v>4572.0</v>
      </c>
      <c r="AF564" s="14">
        <v>4571.0</v>
      </c>
      <c r="AG564" s="14">
        <v>4570.0</v>
      </c>
      <c r="AH564" s="14">
        <v>4570.0</v>
      </c>
      <c r="AI564" s="14">
        <v>4569.0</v>
      </c>
      <c r="AJ564" s="14">
        <v>4568.0</v>
      </c>
      <c r="AK564" s="14">
        <v>4567.0</v>
      </c>
      <c r="AL564" s="14">
        <v>4565.0</v>
      </c>
      <c r="AM564" s="14">
        <v>4564.0</v>
      </c>
      <c r="AN564" s="14">
        <v>4562.0</v>
      </c>
      <c r="AO564" s="14">
        <v>4561.0</v>
      </c>
      <c r="AP564" s="14">
        <v>4558.0</v>
      </c>
      <c r="AQ564" s="14">
        <v>4556.0</v>
      </c>
      <c r="AR564" s="14">
        <v>4553.0</v>
      </c>
      <c r="AS564" s="14">
        <v>4549.0</v>
      </c>
      <c r="AT564" s="14">
        <v>4546.0</v>
      </c>
      <c r="AU564" s="14">
        <v>4544.0</v>
      </c>
      <c r="AV564" s="14">
        <v>4542.0</v>
      </c>
      <c r="AW564" s="14">
        <v>4540.0</v>
      </c>
      <c r="AX564" s="14">
        <v>4539.0</v>
      </c>
      <c r="AY564" s="14">
        <v>4538.0</v>
      </c>
      <c r="AZ564" s="14">
        <v>4537.0</v>
      </c>
      <c r="BA564" s="14">
        <v>4536.0</v>
      </c>
      <c r="BB564" s="14">
        <v>4536.0</v>
      </c>
      <c r="BC564" s="14">
        <v>4535.0</v>
      </c>
      <c r="BD564" s="14">
        <v>4534.0</v>
      </c>
      <c r="BE564" s="14">
        <v>4533.0</v>
      </c>
      <c r="BF564" s="14">
        <v>4531.0</v>
      </c>
      <c r="BG564" s="14">
        <v>4529.0</v>
      </c>
      <c r="BH564" s="14">
        <v>4527.0</v>
      </c>
      <c r="BI564" s="14">
        <v>4524.0</v>
      </c>
      <c r="BJ564" s="14">
        <v>4519.0</v>
      </c>
      <c r="BK564" s="14">
        <v>4509.0</v>
      </c>
      <c r="BL564" s="14">
        <v>4497.0</v>
      </c>
      <c r="BM564" s="14">
        <v>4482.0</v>
      </c>
      <c r="BN564" s="14">
        <v>4465.0</v>
      </c>
      <c r="BO564" s="14">
        <v>4444.0</v>
      </c>
      <c r="BP564" s="14">
        <v>4419.0</v>
      </c>
      <c r="BQ564" s="14">
        <v>4387.0</v>
      </c>
      <c r="BR564" s="14">
        <v>4349.0</v>
      </c>
      <c r="BS564" s="14">
        <v>4300.0</v>
      </c>
      <c r="BT564" s="14"/>
      <c r="BW564" s="2"/>
      <c r="BX564" s="2"/>
      <c r="BY564" s="2"/>
      <c r="BZ564" s="2"/>
      <c r="CA564" s="2"/>
      <c r="CB564" s="2"/>
      <c r="CC564" s="2"/>
      <c r="CD564" s="2"/>
      <c r="CE564" s="2"/>
    </row>
    <row r="565" spans="8:8" s="12" ht="20.0" customFormat="1" customHeight="1">
      <c r="A565" s="15">
        <v>23.0</v>
      </c>
      <c r="B565" s="14">
        <v>4700.0</v>
      </c>
      <c r="C565" s="14">
        <v>4700.0</v>
      </c>
      <c r="D565" s="14">
        <v>4700.0</v>
      </c>
      <c r="E565" s="14">
        <v>4700.0</v>
      </c>
      <c r="F565" s="14">
        <v>4699.0</v>
      </c>
      <c r="G565" s="14">
        <v>4699.0</v>
      </c>
      <c r="H565" s="14">
        <v>4698.0</v>
      </c>
      <c r="I565" s="14">
        <v>4698.0</v>
      </c>
      <c r="J565" s="14">
        <v>4697.0</v>
      </c>
      <c r="K565" s="14">
        <v>4697.0</v>
      </c>
      <c r="L565" s="14">
        <v>4696.0</v>
      </c>
      <c r="M565" s="14">
        <v>4695.0</v>
      </c>
      <c r="N565" s="14">
        <v>4695.0</v>
      </c>
      <c r="O565" s="14">
        <v>4694.0</v>
      </c>
      <c r="P565" s="14">
        <v>4693.0</v>
      </c>
      <c r="Q565" s="14">
        <v>4692.0</v>
      </c>
      <c r="R565" s="14">
        <v>4691.0</v>
      </c>
      <c r="S565" s="14">
        <v>4690.0</v>
      </c>
      <c r="T565" s="14">
        <v>4689.0</v>
      </c>
      <c r="U565" s="14">
        <v>4689.0</v>
      </c>
      <c r="V565" s="14">
        <v>4689.0</v>
      </c>
      <c r="W565" s="14">
        <v>4688.0</v>
      </c>
      <c r="X565" s="14">
        <v>4688.0</v>
      </c>
      <c r="Y565" s="14">
        <v>4688.0</v>
      </c>
      <c r="Z565" s="14">
        <v>4688.0</v>
      </c>
      <c r="AA565" s="14">
        <v>4688.0</v>
      </c>
      <c r="AB565" s="14">
        <v>4687.0</v>
      </c>
      <c r="AC565" s="14">
        <v>4687.0</v>
      </c>
      <c r="AD565" s="14">
        <v>4687.0</v>
      </c>
      <c r="AE565" s="14">
        <v>4686.0</v>
      </c>
      <c r="AF565" s="14">
        <v>4685.0</v>
      </c>
      <c r="AG565" s="14">
        <v>4685.0</v>
      </c>
      <c r="AH565" s="14">
        <v>4684.0</v>
      </c>
      <c r="AI565" s="14">
        <v>4683.0</v>
      </c>
      <c r="AJ565" s="14">
        <v>4682.0</v>
      </c>
      <c r="AK565" s="14">
        <v>4681.0</v>
      </c>
      <c r="AL565" s="14">
        <v>4679.0</v>
      </c>
      <c r="AM565" s="14">
        <v>4678.0</v>
      </c>
      <c r="AN565" s="14">
        <v>4676.0</v>
      </c>
      <c r="AO565" s="14">
        <v>4675.0</v>
      </c>
      <c r="AP565" s="14">
        <v>4672.0</v>
      </c>
      <c r="AQ565" s="14">
        <v>4670.0</v>
      </c>
      <c r="AR565" s="14">
        <v>4666.0</v>
      </c>
      <c r="AS565" s="14">
        <v>4663.0</v>
      </c>
      <c r="AT565" s="14">
        <v>4660.0</v>
      </c>
      <c r="AU565" s="14">
        <v>4657.0</v>
      </c>
      <c r="AV565" s="14">
        <v>4655.0</v>
      </c>
      <c r="AW565" s="14">
        <v>4653.0</v>
      </c>
      <c r="AX565" s="14">
        <v>4652.0</v>
      </c>
      <c r="AY565" s="14">
        <v>4651.0</v>
      </c>
      <c r="AZ565" s="14">
        <v>4650.0</v>
      </c>
      <c r="BA565" s="14">
        <v>4650.0</v>
      </c>
      <c r="BB565" s="14">
        <v>4649.0</v>
      </c>
      <c r="BC565" s="14">
        <v>4648.0</v>
      </c>
      <c r="BD565" s="14">
        <v>4647.0</v>
      </c>
      <c r="BE565" s="14">
        <v>4646.0</v>
      </c>
      <c r="BF565" s="14">
        <v>4644.0</v>
      </c>
      <c r="BG565" s="14">
        <v>4643.0</v>
      </c>
      <c r="BH565" s="14">
        <v>4640.0</v>
      </c>
      <c r="BI565" s="14">
        <v>4637.0</v>
      </c>
      <c r="BJ565" s="14">
        <v>4632.0</v>
      </c>
      <c r="BK565" s="14">
        <v>4622.0</v>
      </c>
      <c r="BL565" s="14">
        <v>4609.0</v>
      </c>
      <c r="BM565" s="14">
        <v>4594.0</v>
      </c>
      <c r="BN565" s="14">
        <v>4577.0</v>
      </c>
      <c r="BO565" s="14">
        <v>4556.0</v>
      </c>
      <c r="BP565" s="14">
        <v>4529.0</v>
      </c>
      <c r="BQ565" s="14">
        <v>4497.0</v>
      </c>
      <c r="BR565" s="14">
        <v>4458.0</v>
      </c>
      <c r="BS565" s="14">
        <v>4407.0</v>
      </c>
      <c r="BT565" s="14"/>
      <c r="BW565" s="2"/>
      <c r="BX565" s="2"/>
      <c r="BY565" s="2"/>
      <c r="BZ565" s="2"/>
      <c r="CA565" s="2"/>
      <c r="CB565" s="2"/>
      <c r="CC565" s="2"/>
      <c r="CD565" s="2"/>
      <c r="CE565" s="2"/>
    </row>
    <row r="566" spans="8:8" s="12" ht="20.0" customFormat="1" customHeight="1">
      <c r="A566" s="15">
        <v>24.0</v>
      </c>
      <c r="B566" s="14">
        <v>4818.0</v>
      </c>
      <c r="C566" s="14">
        <v>4817.0</v>
      </c>
      <c r="D566" s="14">
        <v>4817.0</v>
      </c>
      <c r="E566" s="14">
        <v>4817.0</v>
      </c>
      <c r="F566" s="14">
        <v>4817.0</v>
      </c>
      <c r="G566" s="14">
        <v>4816.0</v>
      </c>
      <c r="H566" s="14">
        <v>4816.0</v>
      </c>
      <c r="I566" s="14">
        <v>4815.0</v>
      </c>
      <c r="J566" s="14">
        <v>4815.0</v>
      </c>
      <c r="K566" s="14">
        <v>4814.0</v>
      </c>
      <c r="L566" s="14">
        <v>4814.0</v>
      </c>
      <c r="M566" s="14">
        <v>4813.0</v>
      </c>
      <c r="N566" s="14">
        <v>4812.0</v>
      </c>
      <c r="O566" s="14">
        <v>4811.0</v>
      </c>
      <c r="P566" s="14">
        <v>4810.0</v>
      </c>
      <c r="Q566" s="14">
        <v>4809.0</v>
      </c>
      <c r="R566" s="14">
        <v>4808.0</v>
      </c>
      <c r="S566" s="14">
        <v>4807.0</v>
      </c>
      <c r="T566" s="14">
        <v>4807.0</v>
      </c>
      <c r="U566" s="14">
        <v>4806.0</v>
      </c>
      <c r="V566" s="14">
        <v>4806.0</v>
      </c>
      <c r="W566" s="14">
        <v>4806.0</v>
      </c>
      <c r="X566" s="14">
        <v>4806.0</v>
      </c>
      <c r="Y566" s="14">
        <v>4805.0</v>
      </c>
      <c r="Z566" s="14">
        <v>4805.0</v>
      </c>
      <c r="AA566" s="14">
        <v>4805.0</v>
      </c>
      <c r="AB566" s="14">
        <v>4805.0</v>
      </c>
      <c r="AC566" s="14">
        <v>4804.0</v>
      </c>
      <c r="AD566" s="14">
        <v>4804.0</v>
      </c>
      <c r="AE566" s="14">
        <v>4803.0</v>
      </c>
      <c r="AF566" s="14">
        <v>4803.0</v>
      </c>
      <c r="AG566" s="14">
        <v>4802.0</v>
      </c>
      <c r="AH566" s="14">
        <v>4801.0</v>
      </c>
      <c r="AI566" s="14">
        <v>4800.0</v>
      </c>
      <c r="AJ566" s="14">
        <v>4799.0</v>
      </c>
      <c r="AK566" s="14">
        <v>4798.0</v>
      </c>
      <c r="AL566" s="14">
        <v>4796.0</v>
      </c>
      <c r="AM566" s="14">
        <v>4795.0</v>
      </c>
      <c r="AN566" s="14">
        <v>4793.0</v>
      </c>
      <c r="AO566" s="14">
        <v>4791.0</v>
      </c>
      <c r="AP566" s="14">
        <v>4789.0</v>
      </c>
      <c r="AQ566" s="14">
        <v>4786.0</v>
      </c>
      <c r="AR566" s="14">
        <v>4783.0</v>
      </c>
      <c r="AS566" s="14">
        <v>4780.0</v>
      </c>
      <c r="AT566" s="14">
        <v>4777.0</v>
      </c>
      <c r="AU566" s="14">
        <v>4774.0</v>
      </c>
      <c r="AV566" s="14">
        <v>4772.0</v>
      </c>
      <c r="AW566" s="14">
        <v>4770.0</v>
      </c>
      <c r="AX566" s="14">
        <v>4768.0</v>
      </c>
      <c r="AY566" s="14">
        <v>4768.0</v>
      </c>
      <c r="AZ566" s="14">
        <v>4767.0</v>
      </c>
      <c r="BA566" s="14">
        <v>4766.0</v>
      </c>
      <c r="BB566" s="14">
        <v>4765.0</v>
      </c>
      <c r="BC566" s="14">
        <v>4764.0</v>
      </c>
      <c r="BD566" s="14">
        <v>4763.0</v>
      </c>
      <c r="BE566" s="14">
        <v>4762.0</v>
      </c>
      <c r="BF566" s="14">
        <v>4761.0</v>
      </c>
      <c r="BG566" s="14">
        <v>4759.0</v>
      </c>
      <c r="BH566" s="14">
        <v>4756.0</v>
      </c>
      <c r="BI566" s="14">
        <v>4753.0</v>
      </c>
      <c r="BJ566" s="14">
        <v>4747.0</v>
      </c>
      <c r="BK566" s="14">
        <v>4737.0</v>
      </c>
      <c r="BL566" s="14">
        <v>4725.0</v>
      </c>
      <c r="BM566" s="14">
        <v>4709.0</v>
      </c>
      <c r="BN566" s="14">
        <v>4691.0</v>
      </c>
      <c r="BO566" s="14">
        <v>4669.0</v>
      </c>
      <c r="BP566" s="14">
        <v>4642.0</v>
      </c>
      <c r="BQ566" s="14">
        <v>4609.0</v>
      </c>
      <c r="BR566" s="14">
        <v>4569.0</v>
      </c>
      <c r="BS566" s="14">
        <v>4518.0</v>
      </c>
      <c r="BT566" s="14"/>
      <c r="BW566" s="2"/>
      <c r="BX566" s="2"/>
      <c r="BY566" s="2"/>
      <c r="BZ566" s="2"/>
      <c r="CA566" s="2"/>
      <c r="CB566" s="2"/>
      <c r="CC566" s="2"/>
      <c r="CD566" s="2"/>
      <c r="CE566" s="2"/>
    </row>
    <row r="567" spans="8:8" s="12" ht="20.0" customFormat="1" customHeight="1">
      <c r="A567" s="15">
        <v>25.0</v>
      </c>
      <c r="B567" s="14">
        <v>4938.0</v>
      </c>
      <c r="C567" s="14">
        <v>4938.0</v>
      </c>
      <c r="D567" s="14">
        <v>4938.0</v>
      </c>
      <c r="E567" s="14">
        <v>4937.0</v>
      </c>
      <c r="F567" s="14">
        <v>4937.0</v>
      </c>
      <c r="G567" s="14">
        <v>4937.0</v>
      </c>
      <c r="H567" s="14">
        <v>4936.0</v>
      </c>
      <c r="I567" s="14">
        <v>4936.0</v>
      </c>
      <c r="J567" s="14">
        <v>4935.0</v>
      </c>
      <c r="K567" s="14">
        <v>4935.0</v>
      </c>
      <c r="L567" s="14">
        <v>4934.0</v>
      </c>
      <c r="M567" s="14">
        <v>4933.0</v>
      </c>
      <c r="N567" s="14">
        <v>4932.0</v>
      </c>
      <c r="O567" s="14">
        <v>4931.0</v>
      </c>
      <c r="P567" s="14">
        <v>4930.0</v>
      </c>
      <c r="Q567" s="14">
        <v>4929.0</v>
      </c>
      <c r="R567" s="14">
        <v>4928.0</v>
      </c>
      <c r="S567" s="14">
        <v>4927.0</v>
      </c>
      <c r="T567" s="14">
        <v>4927.0</v>
      </c>
      <c r="U567" s="14">
        <v>4926.0</v>
      </c>
      <c r="V567" s="14">
        <v>4926.0</v>
      </c>
      <c r="W567" s="14">
        <v>4926.0</v>
      </c>
      <c r="X567" s="14">
        <v>4926.0</v>
      </c>
      <c r="Y567" s="14">
        <v>4925.0</v>
      </c>
      <c r="Z567" s="14">
        <v>4925.0</v>
      </c>
      <c r="AA567" s="14">
        <v>4925.0</v>
      </c>
      <c r="AB567" s="14">
        <v>4925.0</v>
      </c>
      <c r="AC567" s="14">
        <v>4924.0</v>
      </c>
      <c r="AD567" s="14">
        <v>4924.0</v>
      </c>
      <c r="AE567" s="14">
        <v>4923.0</v>
      </c>
      <c r="AF567" s="14">
        <v>4923.0</v>
      </c>
      <c r="AG567" s="14">
        <v>4922.0</v>
      </c>
      <c r="AH567" s="14">
        <v>4921.0</v>
      </c>
      <c r="AI567" s="14">
        <v>4920.0</v>
      </c>
      <c r="AJ567" s="14">
        <v>4919.0</v>
      </c>
      <c r="AK567" s="14">
        <v>4918.0</v>
      </c>
      <c r="AL567" s="14">
        <v>4916.0</v>
      </c>
      <c r="AM567" s="14">
        <v>4915.0</v>
      </c>
      <c r="AN567" s="14">
        <v>4913.0</v>
      </c>
      <c r="AO567" s="14">
        <v>4911.0</v>
      </c>
      <c r="AP567" s="14">
        <v>4909.0</v>
      </c>
      <c r="AQ567" s="14">
        <v>4906.0</v>
      </c>
      <c r="AR567" s="14">
        <v>4903.0</v>
      </c>
      <c r="AS567" s="14">
        <v>4899.0</v>
      </c>
      <c r="AT567" s="14">
        <v>4896.0</v>
      </c>
      <c r="AU567" s="14">
        <v>4893.0</v>
      </c>
      <c r="AV567" s="14">
        <v>4891.0</v>
      </c>
      <c r="AW567" s="14">
        <v>4889.0</v>
      </c>
      <c r="AX567" s="14">
        <v>4888.0</v>
      </c>
      <c r="AY567" s="14">
        <v>4887.0</v>
      </c>
      <c r="AZ567" s="14">
        <v>4886.0</v>
      </c>
      <c r="BA567" s="14">
        <v>4885.0</v>
      </c>
      <c r="BB567" s="14">
        <v>4884.0</v>
      </c>
      <c r="BC567" s="14">
        <v>4883.0</v>
      </c>
      <c r="BD567" s="14">
        <v>4882.0</v>
      </c>
      <c r="BE567" s="14">
        <v>4881.0</v>
      </c>
      <c r="BF567" s="14">
        <v>4880.0</v>
      </c>
      <c r="BG567" s="14">
        <v>4878.0</v>
      </c>
      <c r="BH567" s="14">
        <v>4875.0</v>
      </c>
      <c r="BI567" s="14">
        <v>4872.0</v>
      </c>
      <c r="BJ567" s="14">
        <v>4866.0</v>
      </c>
      <c r="BK567" s="14">
        <v>4856.0</v>
      </c>
      <c r="BL567" s="14">
        <v>4843.0</v>
      </c>
      <c r="BM567" s="14">
        <v>4827.0</v>
      </c>
      <c r="BN567" s="14">
        <v>4808.0</v>
      </c>
      <c r="BO567" s="14">
        <v>4786.0</v>
      </c>
      <c r="BP567" s="14">
        <v>4758.0</v>
      </c>
      <c r="BQ567" s="14">
        <v>4724.0</v>
      </c>
      <c r="BR567" s="14">
        <v>4683.0</v>
      </c>
      <c r="BS567" s="14">
        <v>4630.0</v>
      </c>
      <c r="BT567" s="14"/>
      <c r="BW567" s="2"/>
      <c r="BX567" s="2"/>
      <c r="BY567" s="2"/>
      <c r="BZ567" s="2"/>
      <c r="CA567" s="2"/>
      <c r="CB567" s="2"/>
      <c r="CC567" s="2"/>
      <c r="CD567" s="2"/>
      <c r="CE567" s="2"/>
    </row>
    <row r="568" spans="8:8" s="12" ht="20.0" customFormat="1" customHeight="1">
      <c r="A568" s="15">
        <v>26.0</v>
      </c>
      <c r="B568" s="14">
        <v>5061.0</v>
      </c>
      <c r="C568" s="14">
        <v>5061.0</v>
      </c>
      <c r="D568" s="14">
        <v>5061.0</v>
      </c>
      <c r="E568" s="14">
        <v>5061.0</v>
      </c>
      <c r="F568" s="14">
        <v>5061.0</v>
      </c>
      <c r="G568" s="14">
        <v>5060.0</v>
      </c>
      <c r="H568" s="14">
        <v>5060.0</v>
      </c>
      <c r="I568" s="14">
        <v>5059.0</v>
      </c>
      <c r="J568" s="14">
        <v>5059.0</v>
      </c>
      <c r="K568" s="14">
        <v>5058.0</v>
      </c>
      <c r="L568" s="14">
        <v>5057.0</v>
      </c>
      <c r="M568" s="14">
        <v>5056.0</v>
      </c>
      <c r="N568" s="14">
        <v>5056.0</v>
      </c>
      <c r="O568" s="14">
        <v>5055.0</v>
      </c>
      <c r="P568" s="14">
        <v>5054.0</v>
      </c>
      <c r="Q568" s="14">
        <v>5053.0</v>
      </c>
      <c r="R568" s="14">
        <v>5051.0</v>
      </c>
      <c r="S568" s="14">
        <v>5050.0</v>
      </c>
      <c r="T568" s="14">
        <v>5050.0</v>
      </c>
      <c r="U568" s="14">
        <v>5050.0</v>
      </c>
      <c r="V568" s="14">
        <v>5049.0</v>
      </c>
      <c r="W568" s="14">
        <v>5049.0</v>
      </c>
      <c r="X568" s="14">
        <v>5049.0</v>
      </c>
      <c r="Y568" s="14">
        <v>5049.0</v>
      </c>
      <c r="Z568" s="14">
        <v>5048.0</v>
      </c>
      <c r="AA568" s="14">
        <v>5048.0</v>
      </c>
      <c r="AB568" s="14">
        <v>5048.0</v>
      </c>
      <c r="AC568" s="14">
        <v>5047.0</v>
      </c>
      <c r="AD568" s="14">
        <v>5047.0</v>
      </c>
      <c r="AE568" s="14">
        <v>5046.0</v>
      </c>
      <c r="AF568" s="14">
        <v>5046.0</v>
      </c>
      <c r="AG568" s="14">
        <v>5045.0</v>
      </c>
      <c r="AH568" s="14">
        <v>5044.0</v>
      </c>
      <c r="AI568" s="14">
        <v>5043.0</v>
      </c>
      <c r="AJ568" s="14">
        <v>5042.0</v>
      </c>
      <c r="AK568" s="14">
        <v>5041.0</v>
      </c>
      <c r="AL568" s="14">
        <v>5039.0</v>
      </c>
      <c r="AM568" s="14">
        <v>5038.0</v>
      </c>
      <c r="AN568" s="14">
        <v>5036.0</v>
      </c>
      <c r="AO568" s="14">
        <v>5034.0</v>
      </c>
      <c r="AP568" s="14">
        <v>5032.0</v>
      </c>
      <c r="AQ568" s="14">
        <v>5029.0</v>
      </c>
      <c r="AR568" s="14">
        <v>5025.0</v>
      </c>
      <c r="AS568" s="14">
        <v>5022.0</v>
      </c>
      <c r="AT568" s="14">
        <v>5018.0</v>
      </c>
      <c r="AU568" s="14">
        <v>5016.0</v>
      </c>
      <c r="AV568" s="14">
        <v>5013.0</v>
      </c>
      <c r="AW568" s="14">
        <v>5011.0</v>
      </c>
      <c r="AX568" s="14">
        <v>5010.0</v>
      </c>
      <c r="AY568" s="14">
        <v>5009.0</v>
      </c>
      <c r="AZ568" s="14">
        <v>5008.0</v>
      </c>
      <c r="BA568" s="14">
        <v>5007.0</v>
      </c>
      <c r="BB568" s="14">
        <v>5006.0</v>
      </c>
      <c r="BC568" s="14">
        <v>5005.0</v>
      </c>
      <c r="BD568" s="14">
        <v>5004.0</v>
      </c>
      <c r="BE568" s="14">
        <v>5003.0</v>
      </c>
      <c r="BF568" s="14">
        <v>5002.0</v>
      </c>
      <c r="BG568" s="14">
        <v>4999.0</v>
      </c>
      <c r="BH568" s="14">
        <v>4997.0</v>
      </c>
      <c r="BI568" s="14">
        <v>4994.0</v>
      </c>
      <c r="BJ568" s="14">
        <v>4988.0</v>
      </c>
      <c r="BK568" s="14">
        <v>4977.0</v>
      </c>
      <c r="BL568" s="14">
        <v>4964.0</v>
      </c>
      <c r="BM568" s="14">
        <v>4948.0</v>
      </c>
      <c r="BN568" s="14">
        <v>4928.0</v>
      </c>
      <c r="BO568" s="14">
        <v>4906.0</v>
      </c>
      <c r="BP568" s="14">
        <v>4877.0</v>
      </c>
      <c r="BQ568" s="14">
        <v>4843.0</v>
      </c>
      <c r="BR568" s="14">
        <v>4800.0</v>
      </c>
      <c r="BS568" s="14">
        <v>4746.0</v>
      </c>
      <c r="BT568" s="14"/>
      <c r="BW568" s="2"/>
      <c r="BX568" s="2"/>
      <c r="BY568" s="2"/>
      <c r="BZ568" s="2"/>
      <c r="CA568" s="2"/>
      <c r="CB568" s="2"/>
      <c r="CC568" s="2"/>
      <c r="CD568" s="2"/>
      <c r="CE568" s="2"/>
    </row>
    <row r="569" spans="8:8" s="12" ht="20.0" customFormat="1" customHeight="1">
      <c r="A569" s="15">
        <v>27.0</v>
      </c>
      <c r="B569" s="14">
        <v>5188.0</v>
      </c>
      <c r="C569" s="14">
        <v>5188.0</v>
      </c>
      <c r="D569" s="14">
        <v>5188.0</v>
      </c>
      <c r="E569" s="14">
        <v>5187.0</v>
      </c>
      <c r="F569" s="14">
        <v>5187.0</v>
      </c>
      <c r="G569" s="14">
        <v>5187.0</v>
      </c>
      <c r="H569" s="14">
        <v>5186.0</v>
      </c>
      <c r="I569" s="14">
        <v>5186.0</v>
      </c>
      <c r="J569" s="14">
        <v>5185.0</v>
      </c>
      <c r="K569" s="14">
        <v>5184.0</v>
      </c>
      <c r="L569" s="14">
        <v>5184.0</v>
      </c>
      <c r="M569" s="14">
        <v>5183.0</v>
      </c>
      <c r="N569" s="14">
        <v>5182.0</v>
      </c>
      <c r="O569" s="14">
        <v>5181.0</v>
      </c>
      <c r="P569" s="14">
        <v>5180.0</v>
      </c>
      <c r="Q569" s="14">
        <v>5179.0</v>
      </c>
      <c r="R569" s="14">
        <v>5178.0</v>
      </c>
      <c r="S569" s="14">
        <v>5177.0</v>
      </c>
      <c r="T569" s="14">
        <v>5176.0</v>
      </c>
      <c r="U569" s="14">
        <v>5176.0</v>
      </c>
      <c r="V569" s="14">
        <v>5175.0</v>
      </c>
      <c r="W569" s="14">
        <v>5175.0</v>
      </c>
      <c r="X569" s="14">
        <v>5175.0</v>
      </c>
      <c r="Y569" s="14">
        <v>5175.0</v>
      </c>
      <c r="Z569" s="14">
        <v>5175.0</v>
      </c>
      <c r="AA569" s="14">
        <v>5174.0</v>
      </c>
      <c r="AB569" s="14">
        <v>5174.0</v>
      </c>
      <c r="AC569" s="14">
        <v>5174.0</v>
      </c>
      <c r="AD569" s="14">
        <v>5173.0</v>
      </c>
      <c r="AE569" s="14">
        <v>5173.0</v>
      </c>
      <c r="AF569" s="14">
        <v>5172.0</v>
      </c>
      <c r="AG569" s="14">
        <v>5171.0</v>
      </c>
      <c r="AH569" s="14">
        <v>5170.0</v>
      </c>
      <c r="AI569" s="14">
        <v>5169.0</v>
      </c>
      <c r="AJ569" s="14">
        <v>5168.0</v>
      </c>
      <c r="AK569" s="14">
        <v>5167.0</v>
      </c>
      <c r="AL569" s="14">
        <v>5165.0</v>
      </c>
      <c r="AM569" s="14">
        <v>5164.0</v>
      </c>
      <c r="AN569" s="14">
        <v>5162.0</v>
      </c>
      <c r="AO569" s="14">
        <v>5160.0</v>
      </c>
      <c r="AP569" s="14">
        <v>5157.0</v>
      </c>
      <c r="AQ569" s="14">
        <v>5154.0</v>
      </c>
      <c r="AR569" s="14">
        <v>5151.0</v>
      </c>
      <c r="AS569" s="14">
        <v>5147.0</v>
      </c>
      <c r="AT569" s="14">
        <v>5144.0</v>
      </c>
      <c r="AU569" s="14">
        <v>5141.0</v>
      </c>
      <c r="AV569" s="14">
        <v>5138.0</v>
      </c>
      <c r="AW569" s="14">
        <v>5136.0</v>
      </c>
      <c r="AX569" s="14">
        <v>5135.0</v>
      </c>
      <c r="AY569" s="14">
        <v>5134.0</v>
      </c>
      <c r="AZ569" s="14">
        <v>5133.0</v>
      </c>
      <c r="BA569" s="14">
        <v>5132.0</v>
      </c>
      <c r="BB569" s="14">
        <v>5132.0</v>
      </c>
      <c r="BC569" s="14">
        <v>5131.0</v>
      </c>
      <c r="BD569" s="14">
        <v>5130.0</v>
      </c>
      <c r="BE569" s="14">
        <v>5128.0</v>
      </c>
      <c r="BF569" s="14">
        <v>5127.0</v>
      </c>
      <c r="BG569" s="14">
        <v>5124.0</v>
      </c>
      <c r="BH569" s="14">
        <v>5122.0</v>
      </c>
      <c r="BI569" s="14">
        <v>5118.0</v>
      </c>
      <c r="BJ569" s="14">
        <v>5112.0</v>
      </c>
      <c r="BK569" s="14">
        <v>5102.0</v>
      </c>
      <c r="BL569" s="14">
        <v>5088.0</v>
      </c>
      <c r="BM569" s="14">
        <v>5071.0</v>
      </c>
      <c r="BN569" s="14">
        <v>5052.0</v>
      </c>
      <c r="BO569" s="14">
        <v>5028.0</v>
      </c>
      <c r="BP569" s="14">
        <v>4999.0</v>
      </c>
      <c r="BQ569" s="14">
        <v>4963.0</v>
      </c>
      <c r="BR569" s="14">
        <v>4920.0</v>
      </c>
      <c r="BS569" s="14">
        <v>4865.0</v>
      </c>
      <c r="BT569" s="14"/>
      <c r="BW569" s="2"/>
      <c r="BX569" s="2"/>
      <c r="BY569" s="2"/>
      <c r="BZ569" s="2"/>
      <c r="CA569" s="2"/>
      <c r="CB569" s="2"/>
      <c r="CC569" s="2"/>
      <c r="CD569" s="2"/>
      <c r="CE569" s="2"/>
    </row>
    <row r="570" spans="8:8" s="12" ht="20.0" customFormat="1" customHeight="1">
      <c r="A570" s="15">
        <v>28.0</v>
      </c>
      <c r="B570" s="14">
        <v>5318.0</v>
      </c>
      <c r="C570" s="14">
        <v>5318.0</v>
      </c>
      <c r="D570" s="14">
        <v>5317.0</v>
      </c>
      <c r="E570" s="14">
        <v>5317.0</v>
      </c>
      <c r="F570" s="14">
        <v>5317.0</v>
      </c>
      <c r="G570" s="14">
        <v>5316.0</v>
      </c>
      <c r="H570" s="14">
        <v>5316.0</v>
      </c>
      <c r="I570" s="14">
        <v>5315.0</v>
      </c>
      <c r="J570" s="14">
        <v>5315.0</v>
      </c>
      <c r="K570" s="14">
        <v>5314.0</v>
      </c>
      <c r="L570" s="14">
        <v>5313.0</v>
      </c>
      <c r="M570" s="14">
        <v>5312.0</v>
      </c>
      <c r="N570" s="14">
        <v>5312.0</v>
      </c>
      <c r="O570" s="14">
        <v>5311.0</v>
      </c>
      <c r="P570" s="14">
        <v>5309.0</v>
      </c>
      <c r="Q570" s="14">
        <v>5308.0</v>
      </c>
      <c r="R570" s="14">
        <v>5307.0</v>
      </c>
      <c r="S570" s="14">
        <v>5306.0</v>
      </c>
      <c r="T570" s="14">
        <v>5306.0</v>
      </c>
      <c r="U570" s="14">
        <v>5305.0</v>
      </c>
      <c r="V570" s="14">
        <v>5305.0</v>
      </c>
      <c r="W570" s="14">
        <v>5305.0</v>
      </c>
      <c r="X570" s="14">
        <v>5304.0</v>
      </c>
      <c r="Y570" s="14">
        <v>5304.0</v>
      </c>
      <c r="Z570" s="14">
        <v>5304.0</v>
      </c>
      <c r="AA570" s="14">
        <v>5304.0</v>
      </c>
      <c r="AB570" s="14">
        <v>5303.0</v>
      </c>
      <c r="AC570" s="14">
        <v>5303.0</v>
      </c>
      <c r="AD570" s="14">
        <v>5302.0</v>
      </c>
      <c r="AE570" s="14">
        <v>5302.0</v>
      </c>
      <c r="AF570" s="14">
        <v>5301.0</v>
      </c>
      <c r="AG570" s="14">
        <v>5300.0</v>
      </c>
      <c r="AH570" s="14">
        <v>5299.0</v>
      </c>
      <c r="AI570" s="14">
        <v>5298.0</v>
      </c>
      <c r="AJ570" s="14">
        <v>5297.0</v>
      </c>
      <c r="AK570" s="14">
        <v>5296.0</v>
      </c>
      <c r="AL570" s="14">
        <v>5294.0</v>
      </c>
      <c r="AM570" s="14">
        <v>5293.0</v>
      </c>
      <c r="AN570" s="14">
        <v>5291.0</v>
      </c>
      <c r="AO570" s="14">
        <v>5289.0</v>
      </c>
      <c r="AP570" s="14">
        <v>5286.0</v>
      </c>
      <c r="AQ570" s="14">
        <v>5283.0</v>
      </c>
      <c r="AR570" s="14">
        <v>5280.0</v>
      </c>
      <c r="AS570" s="14">
        <v>5276.0</v>
      </c>
      <c r="AT570" s="14">
        <v>5272.0</v>
      </c>
      <c r="AU570" s="14">
        <v>5269.0</v>
      </c>
      <c r="AV570" s="14">
        <v>5267.0</v>
      </c>
      <c r="AW570" s="14">
        <v>5265.0</v>
      </c>
      <c r="AX570" s="14">
        <v>5263.0</v>
      </c>
      <c r="AY570" s="14">
        <v>5262.0</v>
      </c>
      <c r="AZ570" s="14">
        <v>5262.0</v>
      </c>
      <c r="BA570" s="14">
        <v>5261.0</v>
      </c>
      <c r="BB570" s="14">
        <v>5260.0</v>
      </c>
      <c r="BC570" s="14">
        <v>5259.0</v>
      </c>
      <c r="BD570" s="14">
        <v>5258.0</v>
      </c>
      <c r="BE570" s="14">
        <v>5256.0</v>
      </c>
      <c r="BF570" s="14">
        <v>5255.0</v>
      </c>
      <c r="BG570" s="14">
        <v>5252.0</v>
      </c>
      <c r="BH570" s="14">
        <v>5250.0</v>
      </c>
      <c r="BI570" s="14">
        <v>5246.0</v>
      </c>
      <c r="BJ570" s="14">
        <v>5240.0</v>
      </c>
      <c r="BK570" s="14">
        <v>5229.0</v>
      </c>
      <c r="BL570" s="14">
        <v>5215.0</v>
      </c>
      <c r="BM570" s="14">
        <v>5198.0</v>
      </c>
      <c r="BN570" s="14">
        <v>5178.0</v>
      </c>
      <c r="BO570" s="14">
        <v>5154.0</v>
      </c>
      <c r="BP570" s="14">
        <v>5124.0</v>
      </c>
      <c r="BQ570" s="14">
        <v>5087.0</v>
      </c>
      <c r="BR570" s="14">
        <v>5043.0</v>
      </c>
      <c r="BS570" s="14">
        <v>4986.0</v>
      </c>
      <c r="BT570" s="14"/>
      <c r="BW570" s="2"/>
      <c r="BX570" s="2"/>
      <c r="BY570" s="2"/>
      <c r="BZ570" s="2"/>
      <c r="CA570" s="2"/>
      <c r="CB570" s="2"/>
      <c r="CC570" s="2"/>
      <c r="CD570" s="2"/>
      <c r="CE570" s="2"/>
    </row>
    <row r="571" spans="8:8" s="12" ht="20.0" customFormat="1" customHeight="1">
      <c r="A571" s="15">
        <v>29.0</v>
      </c>
      <c r="B571" s="14">
        <v>5451.0</v>
      </c>
      <c r="C571" s="14">
        <v>5450.0</v>
      </c>
      <c r="D571" s="14">
        <v>5450.0</v>
      </c>
      <c r="E571" s="14">
        <v>5450.0</v>
      </c>
      <c r="F571" s="14">
        <v>5450.0</v>
      </c>
      <c r="G571" s="14">
        <v>5449.0</v>
      </c>
      <c r="H571" s="14">
        <v>5449.0</v>
      </c>
      <c r="I571" s="14">
        <v>5448.0</v>
      </c>
      <c r="J571" s="14">
        <v>5448.0</v>
      </c>
      <c r="K571" s="14">
        <v>5447.0</v>
      </c>
      <c r="L571" s="14">
        <v>5446.0</v>
      </c>
      <c r="M571" s="14">
        <v>5445.0</v>
      </c>
      <c r="N571" s="14">
        <v>5444.0</v>
      </c>
      <c r="O571" s="14">
        <v>5443.0</v>
      </c>
      <c r="P571" s="14">
        <v>5442.0</v>
      </c>
      <c r="Q571" s="14">
        <v>5441.0</v>
      </c>
      <c r="R571" s="14">
        <v>5440.0</v>
      </c>
      <c r="S571" s="14">
        <v>5439.0</v>
      </c>
      <c r="T571" s="14">
        <v>5438.0</v>
      </c>
      <c r="U571" s="14">
        <v>5438.0</v>
      </c>
      <c r="V571" s="14">
        <v>5437.0</v>
      </c>
      <c r="W571" s="14">
        <v>5437.0</v>
      </c>
      <c r="X571" s="14">
        <v>5437.0</v>
      </c>
      <c r="Y571" s="14">
        <v>5437.0</v>
      </c>
      <c r="Z571" s="14">
        <v>5437.0</v>
      </c>
      <c r="AA571" s="14">
        <v>5436.0</v>
      </c>
      <c r="AB571" s="14">
        <v>5436.0</v>
      </c>
      <c r="AC571" s="14">
        <v>5436.0</v>
      </c>
      <c r="AD571" s="14">
        <v>5435.0</v>
      </c>
      <c r="AE571" s="14">
        <v>5434.0</v>
      </c>
      <c r="AF571" s="14">
        <v>5434.0</v>
      </c>
      <c r="AG571" s="14">
        <v>5433.0</v>
      </c>
      <c r="AH571" s="14">
        <v>5432.0</v>
      </c>
      <c r="AI571" s="14">
        <v>5431.0</v>
      </c>
      <c r="AJ571" s="14">
        <v>5430.0</v>
      </c>
      <c r="AK571" s="14">
        <v>5428.0</v>
      </c>
      <c r="AL571" s="14">
        <v>5427.0</v>
      </c>
      <c r="AM571" s="14">
        <v>5425.0</v>
      </c>
      <c r="AN571" s="14">
        <v>5423.0</v>
      </c>
      <c r="AO571" s="14">
        <v>5421.0</v>
      </c>
      <c r="AP571" s="14">
        <v>5419.0</v>
      </c>
      <c r="AQ571" s="14">
        <v>5415.0</v>
      </c>
      <c r="AR571" s="14">
        <v>5412.0</v>
      </c>
      <c r="AS571" s="14">
        <v>5408.0</v>
      </c>
      <c r="AT571" s="14">
        <v>5404.0</v>
      </c>
      <c r="AU571" s="14">
        <v>5401.0</v>
      </c>
      <c r="AV571" s="14">
        <v>5399.0</v>
      </c>
      <c r="AW571" s="14">
        <v>5396.0</v>
      </c>
      <c r="AX571" s="14">
        <v>5395.0</v>
      </c>
      <c r="AY571" s="14">
        <v>5394.0</v>
      </c>
      <c r="AZ571" s="14">
        <v>5393.0</v>
      </c>
      <c r="BA571" s="14">
        <v>5392.0</v>
      </c>
      <c r="BB571" s="14">
        <v>5391.0</v>
      </c>
      <c r="BC571" s="14">
        <v>5390.0</v>
      </c>
      <c r="BD571" s="14">
        <v>5389.0</v>
      </c>
      <c r="BE571" s="14">
        <v>5388.0</v>
      </c>
      <c r="BF571" s="14">
        <v>5386.0</v>
      </c>
      <c r="BG571" s="14">
        <v>5384.0</v>
      </c>
      <c r="BH571" s="14">
        <v>5381.0</v>
      </c>
      <c r="BI571" s="14">
        <v>5377.0</v>
      </c>
      <c r="BJ571" s="14">
        <v>5371.0</v>
      </c>
      <c r="BK571" s="14">
        <v>5360.0</v>
      </c>
      <c r="BL571" s="14">
        <v>5345.0</v>
      </c>
      <c r="BM571" s="14">
        <v>5328.0</v>
      </c>
      <c r="BN571" s="14">
        <v>5307.0</v>
      </c>
      <c r="BO571" s="14">
        <v>5283.0</v>
      </c>
      <c r="BP571" s="14">
        <v>5252.0</v>
      </c>
      <c r="BQ571" s="14">
        <v>5215.0</v>
      </c>
      <c r="BR571" s="14">
        <v>5169.0</v>
      </c>
      <c r="BS571" s="14">
        <v>5111.0</v>
      </c>
      <c r="BT571" s="14"/>
      <c r="BW571" s="2"/>
      <c r="BX571" s="2"/>
      <c r="BY571" s="2"/>
      <c r="BZ571" s="2"/>
      <c r="CA571" s="2"/>
      <c r="CB571" s="2"/>
      <c r="CC571" s="2"/>
      <c r="CD571" s="2"/>
      <c r="CE571" s="2"/>
    </row>
    <row r="572" spans="8:8" s="12" ht="20.0" customFormat="1" customHeight="1">
      <c r="A572" s="15">
        <v>30.0</v>
      </c>
      <c r="B572" s="14">
        <v>5587.0</v>
      </c>
      <c r="C572" s="14">
        <v>5587.0</v>
      </c>
      <c r="D572" s="14">
        <v>5587.0</v>
      </c>
      <c r="E572" s="14">
        <v>5586.0</v>
      </c>
      <c r="F572" s="14">
        <v>5586.0</v>
      </c>
      <c r="G572" s="14">
        <v>5586.0</v>
      </c>
      <c r="H572" s="14">
        <v>5585.0</v>
      </c>
      <c r="I572" s="14">
        <v>5584.0</v>
      </c>
      <c r="J572" s="14">
        <v>5584.0</v>
      </c>
      <c r="K572" s="14">
        <v>5583.0</v>
      </c>
      <c r="L572" s="14">
        <v>5582.0</v>
      </c>
      <c r="M572" s="14">
        <v>5581.0</v>
      </c>
      <c r="N572" s="14">
        <v>5580.0</v>
      </c>
      <c r="O572" s="14">
        <v>5579.0</v>
      </c>
      <c r="P572" s="14">
        <v>5578.0</v>
      </c>
      <c r="Q572" s="14">
        <v>5577.0</v>
      </c>
      <c r="R572" s="14">
        <v>5576.0</v>
      </c>
      <c r="S572" s="14">
        <v>5575.0</v>
      </c>
      <c r="T572" s="14">
        <v>5574.0</v>
      </c>
      <c r="U572" s="14">
        <v>5574.0</v>
      </c>
      <c r="V572" s="14">
        <v>5573.0</v>
      </c>
      <c r="W572" s="14">
        <v>5573.0</v>
      </c>
      <c r="X572" s="14">
        <v>5573.0</v>
      </c>
      <c r="Y572" s="14">
        <v>5573.0</v>
      </c>
      <c r="Z572" s="14">
        <v>5573.0</v>
      </c>
      <c r="AA572" s="14">
        <v>5572.0</v>
      </c>
      <c r="AB572" s="14">
        <v>5572.0</v>
      </c>
      <c r="AC572" s="14">
        <v>5571.0</v>
      </c>
      <c r="AD572" s="14">
        <v>5571.0</v>
      </c>
      <c r="AE572" s="14">
        <v>5570.0</v>
      </c>
      <c r="AF572" s="14">
        <v>5570.0</v>
      </c>
      <c r="AG572" s="14">
        <v>5569.0</v>
      </c>
      <c r="AH572" s="14">
        <v>5568.0</v>
      </c>
      <c r="AI572" s="14">
        <v>5567.0</v>
      </c>
      <c r="AJ572" s="14">
        <v>5565.0</v>
      </c>
      <c r="AK572" s="14">
        <v>5564.0</v>
      </c>
      <c r="AL572" s="14">
        <v>5562.0</v>
      </c>
      <c r="AM572" s="14">
        <v>5561.0</v>
      </c>
      <c r="AN572" s="14">
        <v>5559.0</v>
      </c>
      <c r="AO572" s="14">
        <v>5557.0</v>
      </c>
      <c r="AP572" s="14">
        <v>5554.0</v>
      </c>
      <c r="AQ572" s="14">
        <v>5551.0</v>
      </c>
      <c r="AR572" s="14">
        <v>5547.0</v>
      </c>
      <c r="AS572" s="14">
        <v>5543.0</v>
      </c>
      <c r="AT572" s="14">
        <v>5539.0</v>
      </c>
      <c r="AU572" s="14">
        <v>5536.0</v>
      </c>
      <c r="AV572" s="14">
        <v>5534.0</v>
      </c>
      <c r="AW572" s="14">
        <v>5531.0</v>
      </c>
      <c r="AX572" s="14">
        <v>5530.0</v>
      </c>
      <c r="AY572" s="14">
        <v>5529.0</v>
      </c>
      <c r="AZ572" s="14">
        <v>5528.0</v>
      </c>
      <c r="BA572" s="14">
        <v>5527.0</v>
      </c>
      <c r="BB572" s="14">
        <v>5526.0</v>
      </c>
      <c r="BC572" s="14">
        <v>5525.0</v>
      </c>
      <c r="BD572" s="14">
        <v>5524.0</v>
      </c>
      <c r="BE572" s="14">
        <v>5522.0</v>
      </c>
      <c r="BF572" s="14">
        <v>5521.0</v>
      </c>
      <c r="BG572" s="14">
        <v>5518.0</v>
      </c>
      <c r="BH572" s="14">
        <v>5515.0</v>
      </c>
      <c r="BI572" s="14">
        <v>5512.0</v>
      </c>
      <c r="BJ572" s="14">
        <v>5505.0</v>
      </c>
      <c r="BK572" s="14">
        <v>5494.0</v>
      </c>
      <c r="BL572" s="14">
        <v>5479.0</v>
      </c>
      <c r="BM572" s="14">
        <v>5461.0</v>
      </c>
      <c r="BN572" s="14">
        <v>5440.0</v>
      </c>
      <c r="BO572" s="14">
        <v>5415.0</v>
      </c>
      <c r="BP572" s="14">
        <v>5383.0</v>
      </c>
      <c r="BQ572" s="14">
        <v>5345.0</v>
      </c>
      <c r="BR572" s="14">
        <v>5298.0</v>
      </c>
      <c r="BS572" s="14">
        <v>5238.0</v>
      </c>
      <c r="BT572" s="14"/>
      <c r="BW572" s="2"/>
      <c r="BX572" s="2"/>
      <c r="BY572" s="2"/>
      <c r="BZ572" s="2"/>
      <c r="CA572" s="2"/>
      <c r="CB572" s="2"/>
      <c r="CC572" s="2"/>
      <c r="CD572" s="2"/>
      <c r="CE572" s="2"/>
    </row>
    <row r="573" spans="8:8" s="12" ht="20.0" customFormat="1" customHeight="1">
      <c r="A573" s="15">
        <v>31.0</v>
      </c>
      <c r="B573" s="14">
        <v>5727.0</v>
      </c>
      <c r="C573" s="14">
        <v>5726.0</v>
      </c>
      <c r="D573" s="14">
        <v>5726.0</v>
      </c>
      <c r="E573" s="14">
        <v>5726.0</v>
      </c>
      <c r="F573" s="14">
        <v>5726.0</v>
      </c>
      <c r="G573" s="14">
        <v>5725.0</v>
      </c>
      <c r="H573" s="14">
        <v>5725.0</v>
      </c>
      <c r="I573" s="14">
        <v>5724.0</v>
      </c>
      <c r="J573" s="14">
        <v>5723.0</v>
      </c>
      <c r="K573" s="14">
        <v>5723.0</v>
      </c>
      <c r="L573" s="14">
        <v>5722.0</v>
      </c>
      <c r="M573" s="14">
        <v>5721.0</v>
      </c>
      <c r="N573" s="14">
        <v>5720.0</v>
      </c>
      <c r="O573" s="14">
        <v>5719.0</v>
      </c>
      <c r="P573" s="14">
        <v>5718.0</v>
      </c>
      <c r="Q573" s="14">
        <v>5716.0</v>
      </c>
      <c r="R573" s="14">
        <v>5715.0</v>
      </c>
      <c r="S573" s="14">
        <v>5714.0</v>
      </c>
      <c r="T573" s="14">
        <v>5713.0</v>
      </c>
      <c r="U573" s="14">
        <v>5713.0</v>
      </c>
      <c r="V573" s="14">
        <v>5713.0</v>
      </c>
      <c r="W573" s="14">
        <v>5712.0</v>
      </c>
      <c r="X573" s="14">
        <v>5712.0</v>
      </c>
      <c r="Y573" s="14">
        <v>5712.0</v>
      </c>
      <c r="Z573" s="14">
        <v>5712.0</v>
      </c>
      <c r="AA573" s="14">
        <v>5712.0</v>
      </c>
      <c r="AB573" s="14">
        <v>5711.0</v>
      </c>
      <c r="AC573" s="14">
        <v>5711.0</v>
      </c>
      <c r="AD573" s="14">
        <v>5710.0</v>
      </c>
      <c r="AE573" s="14">
        <v>5710.0</v>
      </c>
      <c r="AF573" s="14">
        <v>5709.0</v>
      </c>
      <c r="AG573" s="14">
        <v>5708.0</v>
      </c>
      <c r="AH573" s="14">
        <v>5707.0</v>
      </c>
      <c r="AI573" s="14">
        <v>5706.0</v>
      </c>
      <c r="AJ573" s="14">
        <v>5704.0</v>
      </c>
      <c r="AK573" s="14">
        <v>5703.0</v>
      </c>
      <c r="AL573" s="14">
        <v>5701.0</v>
      </c>
      <c r="AM573" s="14">
        <v>5700.0</v>
      </c>
      <c r="AN573" s="14">
        <v>5698.0</v>
      </c>
      <c r="AO573" s="14">
        <v>5695.0</v>
      </c>
      <c r="AP573" s="14">
        <v>5693.0</v>
      </c>
      <c r="AQ573" s="14">
        <v>5689.0</v>
      </c>
      <c r="AR573" s="14">
        <v>5686.0</v>
      </c>
      <c r="AS573" s="14">
        <v>5682.0</v>
      </c>
      <c r="AT573" s="14">
        <v>5678.0</v>
      </c>
      <c r="AU573" s="14">
        <v>5675.0</v>
      </c>
      <c r="AV573" s="14">
        <v>5672.0</v>
      </c>
      <c r="AW573" s="14">
        <v>5670.0</v>
      </c>
      <c r="AX573" s="14">
        <v>5668.0</v>
      </c>
      <c r="AY573" s="14">
        <v>5667.0</v>
      </c>
      <c r="AZ573" s="14">
        <v>5666.0</v>
      </c>
      <c r="BA573" s="14">
        <v>5665.0</v>
      </c>
      <c r="BB573" s="14">
        <v>5664.0</v>
      </c>
      <c r="BC573" s="14">
        <v>5663.0</v>
      </c>
      <c r="BD573" s="14">
        <v>5662.0</v>
      </c>
      <c r="BE573" s="14">
        <v>5660.0</v>
      </c>
      <c r="BF573" s="14">
        <v>5659.0</v>
      </c>
      <c r="BG573" s="14">
        <v>5656.0</v>
      </c>
      <c r="BH573" s="14">
        <v>5653.0</v>
      </c>
      <c r="BI573" s="14">
        <v>5650.0</v>
      </c>
      <c r="BJ573" s="14">
        <v>5643.0</v>
      </c>
      <c r="BK573" s="14">
        <v>5631.0</v>
      </c>
      <c r="BL573" s="14">
        <v>5616.0</v>
      </c>
      <c r="BM573" s="14">
        <v>5597.0</v>
      </c>
      <c r="BN573" s="14">
        <v>5576.0</v>
      </c>
      <c r="BO573" s="14">
        <v>5550.0</v>
      </c>
      <c r="BP573" s="14">
        <v>5518.0</v>
      </c>
      <c r="BQ573" s="14">
        <v>5478.0</v>
      </c>
      <c r="BR573" s="14">
        <v>5431.0</v>
      </c>
      <c r="BS573" s="14">
        <v>5369.0</v>
      </c>
      <c r="BT573" s="14"/>
      <c r="BW573" s="2"/>
      <c r="BX573" s="2"/>
      <c r="BY573" s="2"/>
      <c r="BZ573" s="2"/>
      <c r="CA573" s="2"/>
      <c r="CB573" s="2"/>
      <c r="CC573" s="2"/>
      <c r="CD573" s="2"/>
      <c r="CE573" s="2"/>
    </row>
    <row r="574" spans="8:8" s="12" ht="20.0" customFormat="1" customHeight="1">
      <c r="A574" s="15">
        <v>32.0</v>
      </c>
      <c r="B574" s="14">
        <v>5870.0</v>
      </c>
      <c r="C574" s="14">
        <v>5870.0</v>
      </c>
      <c r="D574" s="14">
        <v>5869.0</v>
      </c>
      <c r="E574" s="14">
        <v>5869.0</v>
      </c>
      <c r="F574" s="14">
        <v>5869.0</v>
      </c>
      <c r="G574" s="14">
        <v>5868.0</v>
      </c>
      <c r="H574" s="14">
        <v>5868.0</v>
      </c>
      <c r="I574" s="14">
        <v>5867.0</v>
      </c>
      <c r="J574" s="14">
        <v>5866.0</v>
      </c>
      <c r="K574" s="14">
        <v>5866.0</v>
      </c>
      <c r="L574" s="14">
        <v>5865.0</v>
      </c>
      <c r="M574" s="14">
        <v>5864.0</v>
      </c>
      <c r="N574" s="14">
        <v>5863.0</v>
      </c>
      <c r="O574" s="14">
        <v>5862.0</v>
      </c>
      <c r="P574" s="14">
        <v>5861.0</v>
      </c>
      <c r="Q574" s="14">
        <v>5859.0</v>
      </c>
      <c r="R574" s="14">
        <v>5858.0</v>
      </c>
      <c r="S574" s="14">
        <v>5857.0</v>
      </c>
      <c r="T574" s="14">
        <v>5856.0</v>
      </c>
      <c r="U574" s="14">
        <v>5856.0</v>
      </c>
      <c r="V574" s="14">
        <v>5856.0</v>
      </c>
      <c r="W574" s="14">
        <v>5855.0</v>
      </c>
      <c r="X574" s="14">
        <v>5855.0</v>
      </c>
      <c r="Y574" s="14">
        <v>5855.0</v>
      </c>
      <c r="Z574" s="14">
        <v>5855.0</v>
      </c>
      <c r="AA574" s="14">
        <v>5854.0</v>
      </c>
      <c r="AB574" s="14">
        <v>5854.0</v>
      </c>
      <c r="AC574" s="14">
        <v>5853.0</v>
      </c>
      <c r="AD574" s="14">
        <v>5853.0</v>
      </c>
      <c r="AE574" s="14">
        <v>5852.0</v>
      </c>
      <c r="AF574" s="14">
        <v>5851.0</v>
      </c>
      <c r="AG574" s="14">
        <v>5851.0</v>
      </c>
      <c r="AH574" s="14">
        <v>5850.0</v>
      </c>
      <c r="AI574" s="14">
        <v>5848.0</v>
      </c>
      <c r="AJ574" s="14">
        <v>5847.0</v>
      </c>
      <c r="AK574" s="14">
        <v>5846.0</v>
      </c>
      <c r="AL574" s="14">
        <v>5844.0</v>
      </c>
      <c r="AM574" s="14">
        <v>5842.0</v>
      </c>
      <c r="AN574" s="14">
        <v>5840.0</v>
      </c>
      <c r="AO574" s="14">
        <v>5838.0</v>
      </c>
      <c r="AP574" s="14">
        <v>5835.0</v>
      </c>
      <c r="AQ574" s="14">
        <v>5832.0</v>
      </c>
      <c r="AR574" s="14">
        <v>5828.0</v>
      </c>
      <c r="AS574" s="14">
        <v>5824.0</v>
      </c>
      <c r="AT574" s="14">
        <v>5820.0</v>
      </c>
      <c r="AU574" s="14">
        <v>5816.0</v>
      </c>
      <c r="AV574" s="14">
        <v>5814.0</v>
      </c>
      <c r="AW574" s="14">
        <v>5811.0</v>
      </c>
      <c r="AX574" s="14">
        <v>5810.0</v>
      </c>
      <c r="AY574" s="14">
        <v>5809.0</v>
      </c>
      <c r="AZ574" s="14">
        <v>5808.0</v>
      </c>
      <c r="BA574" s="14">
        <v>5807.0</v>
      </c>
      <c r="BB574" s="14">
        <v>5806.0</v>
      </c>
      <c r="BC574" s="14">
        <v>5805.0</v>
      </c>
      <c r="BD574" s="14">
        <v>5803.0</v>
      </c>
      <c r="BE574" s="14">
        <v>5802.0</v>
      </c>
      <c r="BF574" s="14">
        <v>5800.0</v>
      </c>
      <c r="BG574" s="14">
        <v>5798.0</v>
      </c>
      <c r="BH574" s="14">
        <v>5794.0</v>
      </c>
      <c r="BI574" s="14">
        <v>5791.0</v>
      </c>
      <c r="BJ574" s="14">
        <v>5784.0</v>
      </c>
      <c r="BK574" s="14">
        <v>5772.0</v>
      </c>
      <c r="BL574" s="14">
        <v>5756.0</v>
      </c>
      <c r="BM574" s="14">
        <v>5737.0</v>
      </c>
      <c r="BN574" s="14">
        <v>5715.0</v>
      </c>
      <c r="BO574" s="14">
        <v>5688.0</v>
      </c>
      <c r="BP574" s="14">
        <v>5655.0</v>
      </c>
      <c r="BQ574" s="14">
        <v>5615.0</v>
      </c>
      <c r="BR574" s="14">
        <v>5566.0</v>
      </c>
      <c r="BS574" s="14">
        <v>5503.0</v>
      </c>
      <c r="BT574" s="14"/>
      <c r="BW574" s="2"/>
      <c r="BX574" s="2"/>
      <c r="BY574" s="2"/>
      <c r="BZ574" s="2"/>
      <c r="CA574" s="2"/>
      <c r="CB574" s="2"/>
      <c r="CC574" s="2"/>
      <c r="CD574" s="2"/>
      <c r="CE574" s="2"/>
    </row>
    <row r="575" spans="8:8" s="12" ht="20.0" customFormat="1" customHeight="1">
      <c r="A575" s="15">
        <v>33.0</v>
      </c>
      <c r="B575" s="14">
        <v>6016.0</v>
      </c>
      <c r="C575" s="14">
        <v>6016.0</v>
      </c>
      <c r="D575" s="14">
        <v>6016.0</v>
      </c>
      <c r="E575" s="14">
        <v>6016.0</v>
      </c>
      <c r="F575" s="14">
        <v>6015.0</v>
      </c>
      <c r="G575" s="14">
        <v>6015.0</v>
      </c>
      <c r="H575" s="14">
        <v>6014.0</v>
      </c>
      <c r="I575" s="14">
        <v>6014.0</v>
      </c>
      <c r="J575" s="14">
        <v>6013.0</v>
      </c>
      <c r="K575" s="14">
        <v>6012.0</v>
      </c>
      <c r="L575" s="14">
        <v>6011.0</v>
      </c>
      <c r="M575" s="14">
        <v>6011.0</v>
      </c>
      <c r="N575" s="14">
        <v>6010.0</v>
      </c>
      <c r="O575" s="14">
        <v>6008.0</v>
      </c>
      <c r="P575" s="14">
        <v>6007.0</v>
      </c>
      <c r="Q575" s="14">
        <v>6006.0</v>
      </c>
      <c r="R575" s="14">
        <v>6005.0</v>
      </c>
      <c r="S575" s="14">
        <v>6003.0</v>
      </c>
      <c r="T575" s="14">
        <v>6003.0</v>
      </c>
      <c r="U575" s="14">
        <v>6002.0</v>
      </c>
      <c r="V575" s="14">
        <v>6002.0</v>
      </c>
      <c r="W575" s="14">
        <v>6002.0</v>
      </c>
      <c r="X575" s="14">
        <v>6001.0</v>
      </c>
      <c r="Y575" s="14">
        <v>6001.0</v>
      </c>
      <c r="Z575" s="14">
        <v>6001.0</v>
      </c>
      <c r="AA575" s="14">
        <v>6001.0</v>
      </c>
      <c r="AB575" s="14">
        <v>6000.0</v>
      </c>
      <c r="AC575" s="14">
        <v>6000.0</v>
      </c>
      <c r="AD575" s="14">
        <v>5999.0</v>
      </c>
      <c r="AE575" s="14">
        <v>5999.0</v>
      </c>
      <c r="AF575" s="14">
        <v>5998.0</v>
      </c>
      <c r="AG575" s="14">
        <v>5997.0</v>
      </c>
      <c r="AH575" s="14">
        <v>5996.0</v>
      </c>
      <c r="AI575" s="14">
        <v>5995.0</v>
      </c>
      <c r="AJ575" s="14">
        <v>5993.0</v>
      </c>
      <c r="AK575" s="14">
        <v>5992.0</v>
      </c>
      <c r="AL575" s="14">
        <v>5990.0</v>
      </c>
      <c r="AM575" s="14">
        <v>5988.0</v>
      </c>
      <c r="AN575" s="14">
        <v>5986.0</v>
      </c>
      <c r="AO575" s="14">
        <v>5984.0</v>
      </c>
      <c r="AP575" s="14">
        <v>5981.0</v>
      </c>
      <c r="AQ575" s="14">
        <v>5977.0</v>
      </c>
      <c r="AR575" s="14">
        <v>5973.0</v>
      </c>
      <c r="AS575" s="14">
        <v>5969.0</v>
      </c>
      <c r="AT575" s="14">
        <v>5965.0</v>
      </c>
      <c r="AU575" s="14">
        <v>5962.0</v>
      </c>
      <c r="AV575" s="14">
        <v>5959.0</v>
      </c>
      <c r="AW575" s="14">
        <v>5957.0</v>
      </c>
      <c r="AX575" s="14">
        <v>5955.0</v>
      </c>
      <c r="AY575" s="14">
        <v>5954.0</v>
      </c>
      <c r="AZ575" s="14">
        <v>5953.0</v>
      </c>
      <c r="BA575" s="14">
        <v>5952.0</v>
      </c>
      <c r="BB575" s="14">
        <v>5951.0</v>
      </c>
      <c r="BC575" s="14">
        <v>5950.0</v>
      </c>
      <c r="BD575" s="14">
        <v>5948.0</v>
      </c>
      <c r="BE575" s="14">
        <v>5947.0</v>
      </c>
      <c r="BF575" s="14">
        <v>5945.0</v>
      </c>
      <c r="BG575" s="14">
        <v>5942.0</v>
      </c>
      <c r="BH575" s="14">
        <v>5939.0</v>
      </c>
      <c r="BI575" s="14">
        <v>5935.0</v>
      </c>
      <c r="BJ575" s="14">
        <v>5928.0</v>
      </c>
      <c r="BK575" s="14">
        <v>5916.0</v>
      </c>
      <c r="BL575" s="14">
        <v>5900.0</v>
      </c>
      <c r="BM575" s="14">
        <v>5880.0</v>
      </c>
      <c r="BN575" s="14">
        <v>5858.0</v>
      </c>
      <c r="BO575" s="14">
        <v>5830.0</v>
      </c>
      <c r="BP575" s="14">
        <v>5797.0</v>
      </c>
      <c r="BQ575" s="14">
        <v>5755.0</v>
      </c>
      <c r="BR575" s="14">
        <v>5705.0</v>
      </c>
      <c r="BS575" s="14">
        <v>5641.0</v>
      </c>
      <c r="BT575" s="14"/>
      <c r="BW575" s="2"/>
      <c r="BX575" s="2"/>
      <c r="BY575" s="2"/>
      <c r="BZ575" s="2"/>
      <c r="CA575" s="2"/>
      <c r="CB575" s="2"/>
      <c r="CC575" s="2"/>
      <c r="CD575" s="2"/>
      <c r="CE575" s="2"/>
    </row>
    <row r="576" spans="8:8" s="12" ht="20.0" customFormat="1" customHeight="1">
      <c r="A576" s="15">
        <v>34.0</v>
      </c>
      <c r="B576" s="14">
        <v>6167.0</v>
      </c>
      <c r="C576" s="14">
        <v>6167.0</v>
      </c>
      <c r="D576" s="14">
        <v>6167.0</v>
      </c>
      <c r="E576" s="14">
        <v>6166.0</v>
      </c>
      <c r="F576" s="14">
        <v>6166.0</v>
      </c>
      <c r="G576" s="14">
        <v>6165.0</v>
      </c>
      <c r="H576" s="14">
        <v>6165.0</v>
      </c>
      <c r="I576" s="14">
        <v>6164.0</v>
      </c>
      <c r="J576" s="14">
        <v>6163.0</v>
      </c>
      <c r="K576" s="14">
        <v>6163.0</v>
      </c>
      <c r="L576" s="14">
        <v>6162.0</v>
      </c>
      <c r="M576" s="14">
        <v>6161.0</v>
      </c>
      <c r="N576" s="14">
        <v>6160.0</v>
      </c>
      <c r="O576" s="14">
        <v>6159.0</v>
      </c>
      <c r="P576" s="14">
        <v>6157.0</v>
      </c>
      <c r="Q576" s="14">
        <v>6156.0</v>
      </c>
      <c r="R576" s="14">
        <v>6155.0</v>
      </c>
      <c r="S576" s="14">
        <v>6153.0</v>
      </c>
      <c r="T576" s="14">
        <v>6153.0</v>
      </c>
      <c r="U576" s="14">
        <v>6152.0</v>
      </c>
      <c r="V576" s="14">
        <v>6152.0</v>
      </c>
      <c r="W576" s="14">
        <v>6152.0</v>
      </c>
      <c r="X576" s="14">
        <v>6151.0</v>
      </c>
      <c r="Y576" s="14">
        <v>6151.0</v>
      </c>
      <c r="Z576" s="14">
        <v>6151.0</v>
      </c>
      <c r="AA576" s="14">
        <v>6151.0</v>
      </c>
      <c r="AB576" s="14">
        <v>6150.0</v>
      </c>
      <c r="AC576" s="14">
        <v>6150.0</v>
      </c>
      <c r="AD576" s="14">
        <v>6149.0</v>
      </c>
      <c r="AE576" s="14">
        <v>6149.0</v>
      </c>
      <c r="AF576" s="14">
        <v>6148.0</v>
      </c>
      <c r="AG576" s="14">
        <v>6147.0</v>
      </c>
      <c r="AH576" s="14">
        <v>6146.0</v>
      </c>
      <c r="AI576" s="14">
        <v>6144.0</v>
      </c>
      <c r="AJ576" s="14">
        <v>6143.0</v>
      </c>
      <c r="AK576" s="14">
        <v>6141.0</v>
      </c>
      <c r="AL576" s="14">
        <v>6140.0</v>
      </c>
      <c r="AM576" s="14">
        <v>6138.0</v>
      </c>
      <c r="AN576" s="14">
        <v>6136.0</v>
      </c>
      <c r="AO576" s="14">
        <v>6133.0</v>
      </c>
      <c r="AP576" s="14">
        <v>6131.0</v>
      </c>
      <c r="AQ576" s="14">
        <v>6127.0</v>
      </c>
      <c r="AR576" s="14">
        <v>6123.0</v>
      </c>
      <c r="AS576" s="14">
        <v>6118.0</v>
      </c>
      <c r="AT576" s="14">
        <v>6114.0</v>
      </c>
      <c r="AU576" s="14">
        <v>6111.0</v>
      </c>
      <c r="AV576" s="14">
        <v>6108.0</v>
      </c>
      <c r="AW576" s="14">
        <v>6105.0</v>
      </c>
      <c r="AX576" s="14">
        <v>6104.0</v>
      </c>
      <c r="AY576" s="14">
        <v>6103.0</v>
      </c>
      <c r="AZ576" s="14">
        <v>6102.0</v>
      </c>
      <c r="BA576" s="14">
        <v>6101.0</v>
      </c>
      <c r="BB576" s="14">
        <v>6100.0</v>
      </c>
      <c r="BC576" s="14">
        <v>6098.0</v>
      </c>
      <c r="BD576" s="14">
        <v>6097.0</v>
      </c>
      <c r="BE576" s="14">
        <v>6095.0</v>
      </c>
      <c r="BF576" s="14">
        <v>6093.0</v>
      </c>
      <c r="BG576" s="14">
        <v>6091.0</v>
      </c>
      <c r="BH576" s="14">
        <v>6088.0</v>
      </c>
      <c r="BI576" s="14">
        <v>6084.0</v>
      </c>
      <c r="BJ576" s="14">
        <v>6076.0</v>
      </c>
      <c r="BK576" s="14">
        <v>6064.0</v>
      </c>
      <c r="BL576" s="14">
        <v>6047.0</v>
      </c>
      <c r="BM576" s="14">
        <v>6027.0</v>
      </c>
      <c r="BN576" s="14">
        <v>6004.0</v>
      </c>
      <c r="BO576" s="14">
        <v>5976.0</v>
      </c>
      <c r="BP576" s="14">
        <v>5941.0</v>
      </c>
      <c r="BQ576" s="14">
        <v>5899.0</v>
      </c>
      <c r="BR576" s="14">
        <v>5848.0</v>
      </c>
      <c r="BS576" s="14">
        <v>5781.0</v>
      </c>
      <c r="BT576" s="14"/>
      <c r="BW576" s="2"/>
      <c r="BX576" s="2"/>
      <c r="BY576" s="2"/>
      <c r="BZ576" s="2"/>
      <c r="CA576" s="2"/>
      <c r="CB576" s="2"/>
      <c r="CC576" s="2"/>
      <c r="CD576" s="2"/>
      <c r="CE576" s="2"/>
    </row>
    <row r="577" spans="8:8" s="12" ht="20.0" customFormat="1" customHeight="1">
      <c r="A577" s="15">
        <v>35.0</v>
      </c>
      <c r="B577" s="14">
        <v>6321.0</v>
      </c>
      <c r="C577" s="14">
        <v>6321.0</v>
      </c>
      <c r="D577" s="14">
        <v>6321.0</v>
      </c>
      <c r="E577" s="14">
        <v>6320.0</v>
      </c>
      <c r="F577" s="14">
        <v>6320.0</v>
      </c>
      <c r="G577" s="14">
        <v>6319.0</v>
      </c>
      <c r="H577" s="14">
        <v>6319.0</v>
      </c>
      <c r="I577" s="14">
        <v>6318.0</v>
      </c>
      <c r="J577" s="14">
        <v>6318.0</v>
      </c>
      <c r="K577" s="14">
        <v>6317.0</v>
      </c>
      <c r="L577" s="14">
        <v>6316.0</v>
      </c>
      <c r="M577" s="14">
        <v>6315.0</v>
      </c>
      <c r="N577" s="14">
        <v>6314.0</v>
      </c>
      <c r="O577" s="14">
        <v>6313.0</v>
      </c>
      <c r="P577" s="14">
        <v>6311.0</v>
      </c>
      <c r="Q577" s="14">
        <v>6310.0</v>
      </c>
      <c r="R577" s="14">
        <v>6308.0</v>
      </c>
      <c r="S577" s="14">
        <v>6307.0</v>
      </c>
      <c r="T577" s="14">
        <v>6307.0</v>
      </c>
      <c r="U577" s="14">
        <v>6306.0</v>
      </c>
      <c r="V577" s="14">
        <v>6306.0</v>
      </c>
      <c r="W577" s="14">
        <v>6305.0</v>
      </c>
      <c r="X577" s="14">
        <v>6305.0</v>
      </c>
      <c r="Y577" s="14">
        <v>6305.0</v>
      </c>
      <c r="Z577" s="14">
        <v>6305.0</v>
      </c>
      <c r="AA577" s="14">
        <v>6304.0</v>
      </c>
      <c r="AB577" s="14">
        <v>6304.0</v>
      </c>
      <c r="AC577" s="14">
        <v>6304.0</v>
      </c>
      <c r="AD577" s="14">
        <v>6303.0</v>
      </c>
      <c r="AE577" s="14">
        <v>6302.0</v>
      </c>
      <c r="AF577" s="14">
        <v>6301.0</v>
      </c>
      <c r="AG577" s="14">
        <v>6300.0</v>
      </c>
      <c r="AH577" s="14">
        <v>6299.0</v>
      </c>
      <c r="AI577" s="14">
        <v>6298.0</v>
      </c>
      <c r="AJ577" s="14">
        <v>6297.0</v>
      </c>
      <c r="AK577" s="14">
        <v>6295.0</v>
      </c>
      <c r="AL577" s="14">
        <v>6293.0</v>
      </c>
      <c r="AM577" s="14">
        <v>6291.0</v>
      </c>
      <c r="AN577" s="14">
        <v>6289.0</v>
      </c>
      <c r="AO577" s="14">
        <v>6287.0</v>
      </c>
      <c r="AP577" s="14">
        <v>6284.0</v>
      </c>
      <c r="AQ577" s="14">
        <v>6280.0</v>
      </c>
      <c r="AR577" s="14">
        <v>6276.0</v>
      </c>
      <c r="AS577" s="14">
        <v>6271.0</v>
      </c>
      <c r="AT577" s="14">
        <v>6267.0</v>
      </c>
      <c r="AU577" s="14">
        <v>6264.0</v>
      </c>
      <c r="AV577" s="14">
        <v>6261.0</v>
      </c>
      <c r="AW577" s="14">
        <v>6258.0</v>
      </c>
      <c r="AX577" s="14">
        <v>6256.0</v>
      </c>
      <c r="AY577" s="14">
        <v>6255.0</v>
      </c>
      <c r="AZ577" s="14">
        <v>6254.0</v>
      </c>
      <c r="BA577" s="14">
        <v>6253.0</v>
      </c>
      <c r="BB577" s="14">
        <v>6252.0</v>
      </c>
      <c r="BC577" s="14">
        <v>6251.0</v>
      </c>
      <c r="BD577" s="14">
        <v>6249.0</v>
      </c>
      <c r="BE577" s="14">
        <v>6248.0</v>
      </c>
      <c r="BF577" s="14">
        <v>6246.0</v>
      </c>
      <c r="BG577" s="14">
        <v>6243.0</v>
      </c>
      <c r="BH577" s="14">
        <v>6240.0</v>
      </c>
      <c r="BI577" s="14">
        <v>6236.0</v>
      </c>
      <c r="BJ577" s="14">
        <v>6228.0</v>
      </c>
      <c r="BK577" s="14">
        <v>6215.0</v>
      </c>
      <c r="BL577" s="14">
        <v>6198.0</v>
      </c>
      <c r="BM577" s="14">
        <v>6178.0</v>
      </c>
      <c r="BN577" s="14">
        <v>6154.0</v>
      </c>
      <c r="BO577" s="14">
        <v>6125.0</v>
      </c>
      <c r="BP577" s="14">
        <v>6090.0</v>
      </c>
      <c r="BQ577" s="14">
        <v>6046.0</v>
      </c>
      <c r="BR577" s="14">
        <v>5994.0</v>
      </c>
      <c r="BS577" s="14">
        <v>5926.0</v>
      </c>
      <c r="BT577" s="14"/>
      <c r="BW577" s="2"/>
      <c r="BX577" s="2"/>
      <c r="BY577" s="2"/>
      <c r="BZ577" s="2"/>
      <c r="CA577" s="2"/>
      <c r="CB577" s="2"/>
      <c r="CC577" s="2"/>
      <c r="CD577" s="2"/>
      <c r="CE577" s="2"/>
    </row>
    <row r="578" spans="8:8" s="12" ht="20.0" customFormat="1" customHeight="1">
      <c r="A578" s="15">
        <v>36.0</v>
      </c>
      <c r="B578" s="15">
        <v>6479.0</v>
      </c>
      <c r="C578" s="15">
        <v>6479.0</v>
      </c>
      <c r="D578" s="15">
        <v>6479.0</v>
      </c>
      <c r="E578" s="15">
        <v>6478.0</v>
      </c>
      <c r="F578" s="15">
        <v>6478.0</v>
      </c>
      <c r="G578" s="15">
        <v>6477.0</v>
      </c>
      <c r="H578" s="15">
        <v>6477.0</v>
      </c>
      <c r="I578" s="15">
        <v>6476.0</v>
      </c>
      <c r="J578" s="15">
        <v>6475.0</v>
      </c>
      <c r="K578" s="15">
        <v>6475.0</v>
      </c>
      <c r="L578" s="15">
        <v>6474.0</v>
      </c>
      <c r="M578" s="15">
        <v>6473.0</v>
      </c>
      <c r="N578" s="15">
        <v>6472.0</v>
      </c>
      <c r="O578" s="15">
        <v>6470.0</v>
      </c>
      <c r="P578" s="15">
        <v>6469.0</v>
      </c>
      <c r="Q578" s="15">
        <v>6468.0</v>
      </c>
      <c r="R578" s="15">
        <v>6466.0</v>
      </c>
      <c r="S578" s="15">
        <v>6465.0</v>
      </c>
      <c r="T578" s="15">
        <v>6464.0</v>
      </c>
      <c r="U578" s="15">
        <v>6464.0</v>
      </c>
      <c r="V578" s="15">
        <v>6463.0</v>
      </c>
      <c r="W578" s="15">
        <v>6463.0</v>
      </c>
      <c r="X578" s="15">
        <v>6463.0</v>
      </c>
      <c r="Y578" s="15">
        <v>6463.0</v>
      </c>
      <c r="Z578" s="15">
        <v>6462.0</v>
      </c>
      <c r="AA578" s="15">
        <v>6462.0</v>
      </c>
      <c r="AB578" s="15">
        <v>6462.0</v>
      </c>
      <c r="AC578" s="15">
        <v>6461.0</v>
      </c>
      <c r="AD578" s="15">
        <v>6461.0</v>
      </c>
      <c r="AE578" s="15">
        <v>6460.0</v>
      </c>
      <c r="AF578" s="15">
        <v>6459.0</v>
      </c>
      <c r="AG578" s="15">
        <v>6458.0</v>
      </c>
      <c r="AH578" s="15">
        <v>6457.0</v>
      </c>
      <c r="AI578" s="15">
        <v>6456.0</v>
      </c>
      <c r="AJ578" s="15">
        <v>6454.0</v>
      </c>
      <c r="AK578" s="15">
        <v>6452.0</v>
      </c>
      <c r="AL578" s="15">
        <v>6451.0</v>
      </c>
      <c r="AM578" s="15">
        <v>6449.0</v>
      </c>
      <c r="AN578" s="15">
        <v>6446.0</v>
      </c>
      <c r="AO578" s="15">
        <v>6444.0</v>
      </c>
      <c r="AP578" s="15">
        <v>6441.0</v>
      </c>
      <c r="AQ578" s="15">
        <v>6437.0</v>
      </c>
      <c r="AR578" s="15">
        <v>6433.0</v>
      </c>
      <c r="AS578" s="15">
        <v>6428.0</v>
      </c>
      <c r="AT578" s="15">
        <v>6424.0</v>
      </c>
      <c r="AU578" s="15">
        <v>6420.0</v>
      </c>
      <c r="AV578" s="15">
        <v>6417.0</v>
      </c>
      <c r="AW578" s="15">
        <v>6414.0</v>
      </c>
      <c r="AX578" s="15">
        <v>6413.0</v>
      </c>
      <c r="AY578" s="15">
        <v>6412.0</v>
      </c>
      <c r="AZ578" s="15">
        <v>6410.0</v>
      </c>
      <c r="BA578" s="15">
        <v>6409.0</v>
      </c>
      <c r="BB578" s="15">
        <v>6408.0</v>
      </c>
      <c r="BC578" s="15">
        <v>6407.0</v>
      </c>
      <c r="BD578" s="15">
        <v>6406.0</v>
      </c>
      <c r="BE578" s="15">
        <v>6404.0</v>
      </c>
      <c r="BF578" s="15">
        <v>6402.0</v>
      </c>
      <c r="BG578" s="15">
        <v>6399.0</v>
      </c>
      <c r="BH578" s="15">
        <v>6396.0</v>
      </c>
      <c r="BI578" s="15">
        <v>6391.0</v>
      </c>
      <c r="BJ578" s="15">
        <v>6384.0</v>
      </c>
      <c r="BK578" s="15">
        <v>6370.0</v>
      </c>
      <c r="BL578" s="15">
        <v>6353.0</v>
      </c>
      <c r="BM578" s="15">
        <v>6332.0</v>
      </c>
      <c r="BN578" s="15">
        <v>6308.0</v>
      </c>
      <c r="BO578" s="15">
        <v>6278.0</v>
      </c>
      <c r="BP578" s="15">
        <v>6242.0</v>
      </c>
      <c r="BQ578" s="15">
        <v>6197.0</v>
      </c>
      <c r="BR578" s="15">
        <v>6143.0</v>
      </c>
      <c r="BS578" s="15">
        <v>6073.0</v>
      </c>
      <c r="BT578" s="15"/>
      <c r="BW578" s="2"/>
      <c r="BX578" s="2"/>
      <c r="BY578" s="2"/>
      <c r="BZ578" s="2"/>
      <c r="CA578" s="2"/>
      <c r="CB578" s="2"/>
      <c r="CC578" s="2"/>
      <c r="CD578" s="2"/>
      <c r="CE578" s="2"/>
    </row>
    <row r="579" spans="8:8" s="12" ht="20.0" customFormat="1" customHeight="1">
      <c r="A579" s="15">
        <v>37.0</v>
      </c>
      <c r="B579" s="14">
        <v>6641.0</v>
      </c>
      <c r="C579" s="14">
        <v>6641.0</v>
      </c>
      <c r="D579" s="14">
        <v>6641.0</v>
      </c>
      <c r="E579" s="14">
        <v>6640.0</v>
      </c>
      <c r="F579" s="14">
        <v>6640.0</v>
      </c>
      <c r="G579" s="14">
        <v>6639.0</v>
      </c>
      <c r="H579" s="14">
        <v>6639.0</v>
      </c>
      <c r="I579" s="14">
        <v>6638.0</v>
      </c>
      <c r="J579" s="14">
        <v>6637.0</v>
      </c>
      <c r="K579" s="14">
        <v>6637.0</v>
      </c>
      <c r="L579" s="14">
        <v>6636.0</v>
      </c>
      <c r="M579" s="14">
        <v>6635.0</v>
      </c>
      <c r="N579" s="14">
        <v>6633.0</v>
      </c>
      <c r="O579" s="14">
        <v>6632.0</v>
      </c>
      <c r="P579" s="14">
        <v>6631.0</v>
      </c>
      <c r="Q579" s="14">
        <v>6629.0</v>
      </c>
      <c r="R579" s="14">
        <v>6628.0</v>
      </c>
      <c r="S579" s="14">
        <v>6627.0</v>
      </c>
      <c r="T579" s="14">
        <v>6626.0</v>
      </c>
      <c r="U579" s="14">
        <v>6625.0</v>
      </c>
      <c r="V579" s="14">
        <v>6625.0</v>
      </c>
      <c r="W579" s="14">
        <v>6625.0</v>
      </c>
      <c r="X579" s="14">
        <v>6624.0</v>
      </c>
      <c r="Y579" s="14">
        <v>6624.0</v>
      </c>
      <c r="Z579" s="14">
        <v>6624.0</v>
      </c>
      <c r="AA579" s="14">
        <v>6624.0</v>
      </c>
      <c r="AB579" s="14">
        <v>6623.0</v>
      </c>
      <c r="AC579" s="14">
        <v>6623.0</v>
      </c>
      <c r="AD579" s="14">
        <v>6622.0</v>
      </c>
      <c r="AE579" s="14">
        <v>6621.0</v>
      </c>
      <c r="AF579" s="14">
        <v>6620.0</v>
      </c>
      <c r="AG579" s="14">
        <v>6619.0</v>
      </c>
      <c r="AH579" s="14">
        <v>6618.0</v>
      </c>
      <c r="AI579" s="14">
        <v>6617.0</v>
      </c>
      <c r="AJ579" s="14">
        <v>6615.0</v>
      </c>
      <c r="AK579" s="14">
        <v>6614.0</v>
      </c>
      <c r="AL579" s="14">
        <v>6612.0</v>
      </c>
      <c r="AM579" s="14">
        <v>6610.0</v>
      </c>
      <c r="AN579" s="14">
        <v>6607.0</v>
      </c>
      <c r="AO579" s="14">
        <v>6605.0</v>
      </c>
      <c r="AP579" s="14">
        <v>6602.0</v>
      </c>
      <c r="AQ579" s="14">
        <v>6598.0</v>
      </c>
      <c r="AR579" s="14">
        <v>6593.0</v>
      </c>
      <c r="AS579" s="14">
        <v>6589.0</v>
      </c>
      <c r="AT579" s="14">
        <v>6584.0</v>
      </c>
      <c r="AU579" s="14">
        <v>6581.0</v>
      </c>
      <c r="AV579" s="14">
        <v>6577.0</v>
      </c>
      <c r="AW579" s="14">
        <v>6575.0</v>
      </c>
      <c r="AX579" s="14">
        <v>6573.0</v>
      </c>
      <c r="AY579" s="14">
        <v>6572.0</v>
      </c>
      <c r="AZ579" s="14">
        <v>6571.0</v>
      </c>
      <c r="BA579" s="14">
        <v>6569.0</v>
      </c>
      <c r="BB579" s="14">
        <v>6568.0</v>
      </c>
      <c r="BC579" s="14">
        <v>6567.0</v>
      </c>
      <c r="BD579" s="14">
        <v>6566.0</v>
      </c>
      <c r="BE579" s="14">
        <v>6564.0</v>
      </c>
      <c r="BF579" s="14">
        <v>6562.0</v>
      </c>
      <c r="BG579" s="14">
        <v>6559.0</v>
      </c>
      <c r="BH579" s="14">
        <v>6555.0</v>
      </c>
      <c r="BI579" s="14">
        <v>6551.0</v>
      </c>
      <c r="BJ579" s="14">
        <v>6543.0</v>
      </c>
      <c r="BK579" s="14">
        <v>6529.0</v>
      </c>
      <c r="BL579" s="14">
        <v>6511.0</v>
      </c>
      <c r="BM579" s="14">
        <v>6490.0</v>
      </c>
      <c r="BN579" s="14">
        <v>6465.0</v>
      </c>
      <c r="BO579" s="14">
        <v>6435.0</v>
      </c>
      <c r="BP579" s="14">
        <v>6398.0</v>
      </c>
      <c r="BQ579" s="14">
        <v>6352.0</v>
      </c>
      <c r="BR579" s="14">
        <v>6296.0</v>
      </c>
      <c r="BW579" s="2"/>
      <c r="BX579" s="2"/>
      <c r="BY579" s="2"/>
      <c r="BZ579" s="2"/>
      <c r="CA579" s="2"/>
      <c r="CB579" s="2"/>
      <c r="CC579" s="2"/>
      <c r="CD579" s="2"/>
      <c r="CE579" s="2"/>
    </row>
    <row r="580" spans="8:8" s="12" ht="20.0" customFormat="1" customHeight="1">
      <c r="A580" s="15">
        <v>38.0</v>
      </c>
      <c r="B580" s="14">
        <v>6807.0</v>
      </c>
      <c r="C580" s="14">
        <v>6807.0</v>
      </c>
      <c r="D580" s="14">
        <v>6807.0</v>
      </c>
      <c r="E580" s="14">
        <v>6806.0</v>
      </c>
      <c r="F580" s="14">
        <v>6806.0</v>
      </c>
      <c r="G580" s="14">
        <v>6805.0</v>
      </c>
      <c r="H580" s="14">
        <v>6805.0</v>
      </c>
      <c r="I580" s="14">
        <v>6804.0</v>
      </c>
      <c r="J580" s="14">
        <v>6803.0</v>
      </c>
      <c r="K580" s="14">
        <v>6802.0</v>
      </c>
      <c r="L580" s="14">
        <v>6801.0</v>
      </c>
      <c r="M580" s="14">
        <v>6800.0</v>
      </c>
      <c r="N580" s="14">
        <v>6799.0</v>
      </c>
      <c r="O580" s="14">
        <v>6798.0</v>
      </c>
      <c r="P580" s="14">
        <v>6797.0</v>
      </c>
      <c r="Q580" s="14">
        <v>6795.0</v>
      </c>
      <c r="R580" s="14">
        <v>6794.0</v>
      </c>
      <c r="S580" s="14">
        <v>6792.0</v>
      </c>
      <c r="T580" s="14">
        <v>6792.0</v>
      </c>
      <c r="U580" s="14">
        <v>6791.0</v>
      </c>
      <c r="V580" s="14">
        <v>6791.0</v>
      </c>
      <c r="W580" s="14">
        <v>6790.0</v>
      </c>
      <c r="X580" s="14">
        <v>6790.0</v>
      </c>
      <c r="Y580" s="14">
        <v>6790.0</v>
      </c>
      <c r="Z580" s="14">
        <v>6790.0</v>
      </c>
      <c r="AA580" s="14">
        <v>6789.0</v>
      </c>
      <c r="AB580" s="14">
        <v>6789.0</v>
      </c>
      <c r="AC580" s="14">
        <v>6788.0</v>
      </c>
      <c r="AD580" s="14">
        <v>6788.0</v>
      </c>
      <c r="AE580" s="14">
        <v>6787.0</v>
      </c>
      <c r="AF580" s="14">
        <v>6786.0</v>
      </c>
      <c r="AG580" s="14">
        <v>6785.0</v>
      </c>
      <c r="AH580" s="14">
        <v>6784.0</v>
      </c>
      <c r="AI580" s="14">
        <v>6782.0</v>
      </c>
      <c r="AJ580" s="14">
        <v>6781.0</v>
      </c>
      <c r="AK580" s="14">
        <v>6779.0</v>
      </c>
      <c r="AL580" s="14">
        <v>6777.0</v>
      </c>
      <c r="AM580" s="14">
        <v>6775.0</v>
      </c>
      <c r="AN580" s="14">
        <v>6773.0</v>
      </c>
      <c r="AO580" s="14">
        <v>6770.0</v>
      </c>
      <c r="AP580" s="14">
        <v>6767.0</v>
      </c>
      <c r="AQ580" s="14">
        <v>6763.0</v>
      </c>
      <c r="AR580" s="14">
        <v>6758.0</v>
      </c>
      <c r="AS580" s="14">
        <v>6753.0</v>
      </c>
      <c r="AT580" s="14">
        <v>6749.0</v>
      </c>
      <c r="AU580" s="14">
        <v>6745.0</v>
      </c>
      <c r="AV580" s="14">
        <v>6742.0</v>
      </c>
      <c r="AW580" s="14">
        <v>6739.0</v>
      </c>
      <c r="AX580" s="14">
        <v>6737.0</v>
      </c>
      <c r="AY580" s="14">
        <v>6736.0</v>
      </c>
      <c r="AZ580" s="14">
        <v>6735.0</v>
      </c>
      <c r="BA580" s="14">
        <v>6734.0</v>
      </c>
      <c r="BB580" s="14">
        <v>6732.0</v>
      </c>
      <c r="BC580" s="14">
        <v>6731.0</v>
      </c>
      <c r="BD580" s="14">
        <v>6730.0</v>
      </c>
      <c r="BE580" s="14">
        <v>6728.0</v>
      </c>
      <c r="BF580" s="14">
        <v>6726.0</v>
      </c>
      <c r="BG580" s="14">
        <v>6723.0</v>
      </c>
      <c r="BH580" s="14">
        <v>6719.0</v>
      </c>
      <c r="BI580" s="14">
        <v>6715.0</v>
      </c>
      <c r="BJ580" s="14">
        <v>6706.0</v>
      </c>
      <c r="BK580" s="14">
        <v>6692.0</v>
      </c>
      <c r="BL580" s="14">
        <v>6674.0</v>
      </c>
      <c r="BM580" s="14">
        <v>6652.0</v>
      </c>
      <c r="BN580" s="14">
        <v>6626.0</v>
      </c>
      <c r="BO580" s="14">
        <v>6596.0</v>
      </c>
      <c r="BP580" s="14">
        <v>6557.0</v>
      </c>
      <c r="BQ580" s="14">
        <v>6510.0</v>
      </c>
      <c r="BW580" s="2"/>
      <c r="BX580" s="2"/>
      <c r="BY580" s="2"/>
      <c r="BZ580" s="2"/>
      <c r="CA580" s="2"/>
      <c r="CB580" s="2"/>
      <c r="CC580" s="2"/>
      <c r="CD580" s="2"/>
      <c r="CE580" s="2"/>
    </row>
    <row r="581" spans="8:8" s="12" ht="20.0" customFormat="1" customHeight="1">
      <c r="A581" s="15">
        <v>39.0</v>
      </c>
      <c r="B581" s="14">
        <v>6977.0</v>
      </c>
      <c r="C581" s="14">
        <v>6977.0</v>
      </c>
      <c r="D581" s="14">
        <v>6977.0</v>
      </c>
      <c r="E581" s="14">
        <v>6977.0</v>
      </c>
      <c r="F581" s="14">
        <v>6976.0</v>
      </c>
      <c r="G581" s="14">
        <v>6976.0</v>
      </c>
      <c r="H581" s="14">
        <v>6975.0</v>
      </c>
      <c r="I581" s="14">
        <v>6974.0</v>
      </c>
      <c r="J581" s="14">
        <v>6973.0</v>
      </c>
      <c r="K581" s="14">
        <v>6972.0</v>
      </c>
      <c r="L581" s="14">
        <v>6971.0</v>
      </c>
      <c r="M581" s="14">
        <v>6970.0</v>
      </c>
      <c r="N581" s="14">
        <v>6969.0</v>
      </c>
      <c r="O581" s="14">
        <v>6968.0</v>
      </c>
      <c r="P581" s="14">
        <v>6966.0</v>
      </c>
      <c r="Q581" s="14">
        <v>6965.0</v>
      </c>
      <c r="R581" s="14">
        <v>6963.0</v>
      </c>
      <c r="S581" s="14">
        <v>6962.0</v>
      </c>
      <c r="T581" s="14">
        <v>6961.0</v>
      </c>
      <c r="U581" s="14">
        <v>6961.0</v>
      </c>
      <c r="V581" s="14">
        <v>6960.0</v>
      </c>
      <c r="W581" s="14">
        <v>6960.0</v>
      </c>
      <c r="X581" s="14">
        <v>6960.0</v>
      </c>
      <c r="Y581" s="14">
        <v>6960.0</v>
      </c>
      <c r="Z581" s="14">
        <v>6959.0</v>
      </c>
      <c r="AA581" s="14">
        <v>6959.0</v>
      </c>
      <c r="AB581" s="14">
        <v>6958.0</v>
      </c>
      <c r="AC581" s="14">
        <v>6958.0</v>
      </c>
      <c r="AD581" s="14">
        <v>6957.0</v>
      </c>
      <c r="AE581" s="14">
        <v>6956.0</v>
      </c>
      <c r="AF581" s="14">
        <v>6956.0</v>
      </c>
      <c r="AG581" s="14">
        <v>6954.0</v>
      </c>
      <c r="AH581" s="14">
        <v>6953.0</v>
      </c>
      <c r="AI581" s="14">
        <v>6952.0</v>
      </c>
      <c r="AJ581" s="14">
        <v>6950.0</v>
      </c>
      <c r="AK581" s="14">
        <v>6948.0</v>
      </c>
      <c r="AL581" s="14">
        <v>6947.0</v>
      </c>
      <c r="AM581" s="14">
        <v>6944.0</v>
      </c>
      <c r="AN581" s="14">
        <v>6942.0</v>
      </c>
      <c r="AO581" s="14">
        <v>6939.0</v>
      </c>
      <c r="AP581" s="14">
        <v>6936.0</v>
      </c>
      <c r="AQ581" s="14">
        <v>6932.0</v>
      </c>
      <c r="AR581" s="14">
        <v>6927.0</v>
      </c>
      <c r="AS581" s="14">
        <v>6922.0</v>
      </c>
      <c r="AT581" s="14">
        <v>6918.0</v>
      </c>
      <c r="AU581" s="14">
        <v>6914.0</v>
      </c>
      <c r="AV581" s="14">
        <v>6910.0</v>
      </c>
      <c r="AW581" s="14">
        <v>6908.0</v>
      </c>
      <c r="AX581" s="14">
        <v>6906.0</v>
      </c>
      <c r="AY581" s="14">
        <v>6904.0</v>
      </c>
      <c r="AZ581" s="14">
        <v>6903.0</v>
      </c>
      <c r="BA581" s="14">
        <v>6902.0</v>
      </c>
      <c r="BB581" s="14">
        <v>6901.0</v>
      </c>
      <c r="BC581" s="14">
        <v>6899.0</v>
      </c>
      <c r="BD581" s="14">
        <v>6898.0</v>
      </c>
      <c r="BE581" s="14">
        <v>6896.0</v>
      </c>
      <c r="BF581" s="14">
        <v>6894.0</v>
      </c>
      <c r="BG581" s="14">
        <v>6891.0</v>
      </c>
      <c r="BH581" s="14">
        <v>6887.0</v>
      </c>
      <c r="BI581" s="14">
        <v>6882.0</v>
      </c>
      <c r="BJ581" s="14">
        <v>6874.0</v>
      </c>
      <c r="BK581" s="14">
        <v>6859.0</v>
      </c>
      <c r="BL581" s="14">
        <v>6841.0</v>
      </c>
      <c r="BM581" s="14">
        <v>6818.0</v>
      </c>
      <c r="BN581" s="14">
        <v>6792.0</v>
      </c>
      <c r="BO581" s="14">
        <v>6760.0</v>
      </c>
      <c r="BP581" s="14">
        <v>6721.0</v>
      </c>
      <c r="BW581" s="2"/>
      <c r="BX581" s="2"/>
      <c r="BY581" s="2"/>
      <c r="BZ581" s="2"/>
      <c r="CA581" s="2"/>
      <c r="CB581" s="2"/>
      <c r="CC581" s="2"/>
      <c r="CD581" s="2"/>
      <c r="CE581" s="2"/>
    </row>
    <row r="582" spans="8:8" s="12" ht="20.0" customFormat="1" customHeight="1">
      <c r="A582" s="15">
        <v>40.0</v>
      </c>
      <c r="B582" s="14">
        <v>7152.0</v>
      </c>
      <c r="C582" s="14">
        <v>7152.0</v>
      </c>
      <c r="D582" s="14">
        <v>7151.0</v>
      </c>
      <c r="E582" s="14">
        <v>7151.0</v>
      </c>
      <c r="F582" s="14">
        <v>7150.0</v>
      </c>
      <c r="G582" s="14">
        <v>7150.0</v>
      </c>
      <c r="H582" s="14">
        <v>7149.0</v>
      </c>
      <c r="I582" s="14">
        <v>7149.0</v>
      </c>
      <c r="J582" s="14">
        <v>7148.0</v>
      </c>
      <c r="K582" s="14">
        <v>7147.0</v>
      </c>
      <c r="L582" s="14">
        <v>7146.0</v>
      </c>
      <c r="M582" s="14">
        <v>7145.0</v>
      </c>
      <c r="N582" s="14">
        <v>7143.0</v>
      </c>
      <c r="O582" s="14">
        <v>7142.0</v>
      </c>
      <c r="P582" s="14">
        <v>7141.0</v>
      </c>
      <c r="Q582" s="14">
        <v>7139.0</v>
      </c>
      <c r="R582" s="14">
        <v>7137.0</v>
      </c>
      <c r="S582" s="14">
        <v>7136.0</v>
      </c>
      <c r="T582" s="14">
        <v>7135.0</v>
      </c>
      <c r="U582" s="14">
        <v>7135.0</v>
      </c>
      <c r="V582" s="14">
        <v>7134.0</v>
      </c>
      <c r="W582" s="14">
        <v>7134.0</v>
      </c>
      <c r="X582" s="14">
        <v>7134.0</v>
      </c>
      <c r="Y582" s="14">
        <v>7134.0</v>
      </c>
      <c r="Z582" s="14">
        <v>7133.0</v>
      </c>
      <c r="AA582" s="14">
        <v>7133.0</v>
      </c>
      <c r="AB582" s="14">
        <v>7132.0</v>
      </c>
      <c r="AC582" s="14">
        <v>7132.0</v>
      </c>
      <c r="AD582" s="14">
        <v>7131.0</v>
      </c>
      <c r="AE582" s="14">
        <v>7130.0</v>
      </c>
      <c r="AF582" s="14">
        <v>7129.0</v>
      </c>
      <c r="AG582" s="14">
        <v>7128.0</v>
      </c>
      <c r="AH582" s="14">
        <v>7127.0</v>
      </c>
      <c r="AI582" s="14">
        <v>7126.0</v>
      </c>
      <c r="AJ582" s="14">
        <v>7124.0</v>
      </c>
      <c r="AK582" s="14">
        <v>7122.0</v>
      </c>
      <c r="AL582" s="14">
        <v>7120.0</v>
      </c>
      <c r="AM582" s="14">
        <v>7118.0</v>
      </c>
      <c r="AN582" s="14">
        <v>7115.0</v>
      </c>
      <c r="AO582" s="14">
        <v>7113.0</v>
      </c>
      <c r="AP582" s="14">
        <v>7109.0</v>
      </c>
      <c r="AQ582" s="14">
        <v>7105.0</v>
      </c>
      <c r="AR582" s="14">
        <v>7100.0</v>
      </c>
      <c r="AS582" s="14">
        <v>7095.0</v>
      </c>
      <c r="AT582" s="14">
        <v>7091.0</v>
      </c>
      <c r="AU582" s="14">
        <v>7087.0</v>
      </c>
      <c r="AV582" s="14">
        <v>7083.0</v>
      </c>
      <c r="AW582" s="14">
        <v>7080.0</v>
      </c>
      <c r="AX582" s="14">
        <v>7078.0</v>
      </c>
      <c r="AY582" s="14">
        <v>7077.0</v>
      </c>
      <c r="AZ582" s="14">
        <v>7076.0</v>
      </c>
      <c r="BA582" s="14">
        <v>7074.0</v>
      </c>
      <c r="BB582" s="14">
        <v>7073.0</v>
      </c>
      <c r="BC582" s="14">
        <v>7072.0</v>
      </c>
      <c r="BD582" s="14">
        <v>7070.0</v>
      </c>
      <c r="BE582" s="14">
        <v>7068.0</v>
      </c>
      <c r="BF582" s="14">
        <v>7066.0</v>
      </c>
      <c r="BG582" s="14">
        <v>7063.0</v>
      </c>
      <c r="BH582" s="14">
        <v>7059.0</v>
      </c>
      <c r="BI582" s="14">
        <v>7054.0</v>
      </c>
      <c r="BJ582" s="14">
        <v>7046.0</v>
      </c>
      <c r="BK582" s="14">
        <v>7031.0</v>
      </c>
      <c r="BL582" s="14">
        <v>7011.0</v>
      </c>
      <c r="BM582" s="14">
        <v>6989.0</v>
      </c>
      <c r="BN582" s="14">
        <v>6961.0</v>
      </c>
      <c r="BO582" s="14">
        <v>6929.0</v>
      </c>
      <c r="BW582" s="2"/>
      <c r="BX582" s="2"/>
      <c r="BY582" s="2"/>
      <c r="BZ582" s="2"/>
      <c r="CA582" s="2"/>
      <c r="CB582" s="2"/>
      <c r="CC582" s="2"/>
      <c r="CD582" s="2"/>
      <c r="CE582" s="2"/>
    </row>
    <row r="583" spans="8:8" s="12" ht="20.0" customFormat="1" customHeight="1">
      <c r="A583" s="15">
        <v>41.0</v>
      </c>
      <c r="B583" s="14">
        <v>7330.0</v>
      </c>
      <c r="C583" s="14">
        <v>7330.0</v>
      </c>
      <c r="D583" s="14">
        <v>7330.0</v>
      </c>
      <c r="E583" s="14">
        <v>7330.0</v>
      </c>
      <c r="F583" s="14">
        <v>7329.0</v>
      </c>
      <c r="G583" s="14">
        <v>7329.0</v>
      </c>
      <c r="H583" s="14">
        <v>7328.0</v>
      </c>
      <c r="I583" s="14">
        <v>7327.0</v>
      </c>
      <c r="J583" s="14">
        <v>7326.0</v>
      </c>
      <c r="K583" s="14">
        <v>7325.0</v>
      </c>
      <c r="L583" s="14">
        <v>7324.0</v>
      </c>
      <c r="M583" s="14">
        <v>7323.0</v>
      </c>
      <c r="N583" s="14">
        <v>7322.0</v>
      </c>
      <c r="O583" s="14">
        <v>7321.0</v>
      </c>
      <c r="P583" s="14">
        <v>7319.0</v>
      </c>
      <c r="Q583" s="14">
        <v>7318.0</v>
      </c>
      <c r="R583" s="14">
        <v>7316.0</v>
      </c>
      <c r="S583" s="14">
        <v>7315.0</v>
      </c>
      <c r="T583" s="14">
        <v>7314.0</v>
      </c>
      <c r="U583" s="14">
        <v>7313.0</v>
      </c>
      <c r="V583" s="14">
        <v>7313.0</v>
      </c>
      <c r="W583" s="14">
        <v>7312.0</v>
      </c>
      <c r="X583" s="14">
        <v>7312.0</v>
      </c>
      <c r="Y583" s="14">
        <v>7312.0</v>
      </c>
      <c r="Z583" s="14">
        <v>7312.0</v>
      </c>
      <c r="AA583" s="14">
        <v>7311.0</v>
      </c>
      <c r="AB583" s="14">
        <v>7311.0</v>
      </c>
      <c r="AC583" s="14">
        <v>7310.0</v>
      </c>
      <c r="AD583" s="14">
        <v>7309.0</v>
      </c>
      <c r="AE583" s="14">
        <v>7309.0</v>
      </c>
      <c r="AF583" s="14">
        <v>7308.0</v>
      </c>
      <c r="AG583" s="14">
        <v>7307.0</v>
      </c>
      <c r="AH583" s="14">
        <v>7305.0</v>
      </c>
      <c r="AI583" s="14">
        <v>7304.0</v>
      </c>
      <c r="AJ583" s="14">
        <v>7302.0</v>
      </c>
      <c r="AK583" s="14">
        <v>7300.0</v>
      </c>
      <c r="AL583" s="14">
        <v>7298.0</v>
      </c>
      <c r="AM583" s="14">
        <v>7296.0</v>
      </c>
      <c r="AN583" s="14">
        <v>7293.0</v>
      </c>
      <c r="AO583" s="14">
        <v>7291.0</v>
      </c>
      <c r="AP583" s="14">
        <v>7287.0</v>
      </c>
      <c r="AQ583" s="14">
        <v>7283.0</v>
      </c>
      <c r="AR583" s="14">
        <v>7278.0</v>
      </c>
      <c r="AS583" s="14">
        <v>7273.0</v>
      </c>
      <c r="AT583" s="14">
        <v>7268.0</v>
      </c>
      <c r="AU583" s="14">
        <v>7264.0</v>
      </c>
      <c r="AV583" s="14">
        <v>7260.0</v>
      </c>
      <c r="AW583" s="14">
        <v>7257.0</v>
      </c>
      <c r="AX583" s="14">
        <v>7255.0</v>
      </c>
      <c r="AY583" s="14">
        <v>7254.0</v>
      </c>
      <c r="AZ583" s="14">
        <v>7252.0</v>
      </c>
      <c r="BA583" s="14">
        <v>7251.0</v>
      </c>
      <c r="BB583" s="14">
        <v>7250.0</v>
      </c>
      <c r="BC583" s="14">
        <v>7248.0</v>
      </c>
      <c r="BD583" s="14">
        <v>7247.0</v>
      </c>
      <c r="BE583" s="14">
        <v>7245.0</v>
      </c>
      <c r="BF583" s="14">
        <v>7242.0</v>
      </c>
      <c r="BG583" s="14">
        <v>7239.0</v>
      </c>
      <c r="BH583" s="14">
        <v>7235.0</v>
      </c>
      <c r="BI583" s="14">
        <v>7230.0</v>
      </c>
      <c r="BJ583" s="14">
        <v>7222.0</v>
      </c>
      <c r="BK583" s="14">
        <v>7206.0</v>
      </c>
      <c r="BL583" s="14">
        <v>7186.0</v>
      </c>
      <c r="BM583" s="14">
        <v>7163.0</v>
      </c>
      <c r="BN583" s="14">
        <v>7135.0</v>
      </c>
      <c r="BW583" s="2"/>
      <c r="BX583" s="2"/>
      <c r="BY583" s="2"/>
      <c r="BZ583" s="2"/>
      <c r="CA583" s="2"/>
      <c r="CB583" s="2"/>
      <c r="CC583" s="2"/>
      <c r="CD583" s="2"/>
      <c r="CE583" s="2"/>
    </row>
    <row r="584" spans="8:8" s="12" ht="20.0" customFormat="1" customHeight="1">
      <c r="A584" s="15">
        <v>42.0</v>
      </c>
      <c r="B584" s="14">
        <v>7514.0</v>
      </c>
      <c r="C584" s="14">
        <v>7514.0</v>
      </c>
      <c r="D584" s="14">
        <v>7513.0</v>
      </c>
      <c r="E584" s="14">
        <v>7513.0</v>
      </c>
      <c r="F584" s="14">
        <v>7512.0</v>
      </c>
      <c r="G584" s="14">
        <v>7512.0</v>
      </c>
      <c r="H584" s="14">
        <v>7511.0</v>
      </c>
      <c r="I584" s="14">
        <v>7510.0</v>
      </c>
      <c r="J584" s="14">
        <v>7510.0</v>
      </c>
      <c r="K584" s="14">
        <v>7509.0</v>
      </c>
      <c r="L584" s="14">
        <v>7508.0</v>
      </c>
      <c r="M584" s="14">
        <v>7506.0</v>
      </c>
      <c r="N584" s="14">
        <v>7505.0</v>
      </c>
      <c r="O584" s="14">
        <v>7504.0</v>
      </c>
      <c r="P584" s="14">
        <v>7502.0</v>
      </c>
      <c r="Q584" s="14">
        <v>7501.0</v>
      </c>
      <c r="R584" s="14">
        <v>7499.0</v>
      </c>
      <c r="S584" s="14">
        <v>7497.0</v>
      </c>
      <c r="T584" s="14">
        <v>7497.0</v>
      </c>
      <c r="U584" s="14">
        <v>7496.0</v>
      </c>
      <c r="V584" s="14">
        <v>7496.0</v>
      </c>
      <c r="W584" s="14">
        <v>7495.0</v>
      </c>
      <c r="X584" s="14">
        <v>7495.0</v>
      </c>
      <c r="Y584" s="14">
        <v>7495.0</v>
      </c>
      <c r="Z584" s="14">
        <v>7494.0</v>
      </c>
      <c r="AA584" s="14">
        <v>7494.0</v>
      </c>
      <c r="AB584" s="14">
        <v>7493.0</v>
      </c>
      <c r="AC584" s="14">
        <v>7493.0</v>
      </c>
      <c r="AD584" s="14">
        <v>7492.0</v>
      </c>
      <c r="AE584" s="14">
        <v>7491.0</v>
      </c>
      <c r="AF584" s="14">
        <v>7490.0</v>
      </c>
      <c r="AG584" s="14">
        <v>7489.0</v>
      </c>
      <c r="AH584" s="14">
        <v>7488.0</v>
      </c>
      <c r="AI584" s="14">
        <v>7486.0</v>
      </c>
      <c r="AJ584" s="14">
        <v>7485.0</v>
      </c>
      <c r="AK584" s="14">
        <v>7483.0</v>
      </c>
      <c r="AL584" s="14">
        <v>7481.0</v>
      </c>
      <c r="AM584" s="14">
        <v>7478.0</v>
      </c>
      <c r="AN584" s="14">
        <v>7476.0</v>
      </c>
      <c r="AO584" s="14">
        <v>7473.0</v>
      </c>
      <c r="AP584" s="14">
        <v>7469.0</v>
      </c>
      <c r="AQ584" s="14">
        <v>7465.0</v>
      </c>
      <c r="AR584" s="14">
        <v>7460.0</v>
      </c>
      <c r="AS584" s="14">
        <v>7454.0</v>
      </c>
      <c r="AT584" s="14">
        <v>7449.0</v>
      </c>
      <c r="AU584" s="14">
        <v>7445.0</v>
      </c>
      <c r="AV584" s="14">
        <v>7441.0</v>
      </c>
      <c r="AW584" s="14">
        <v>7438.0</v>
      </c>
      <c r="AX584" s="14">
        <v>7436.0</v>
      </c>
      <c r="AY584" s="14">
        <v>7435.0</v>
      </c>
      <c r="AZ584" s="14">
        <v>7434.0</v>
      </c>
      <c r="BA584" s="14">
        <v>7432.0</v>
      </c>
      <c r="BB584" s="14">
        <v>7431.0</v>
      </c>
      <c r="BC584" s="14">
        <v>7430.0</v>
      </c>
      <c r="BD584" s="14">
        <v>7428.0</v>
      </c>
      <c r="BE584" s="14">
        <v>7426.0</v>
      </c>
      <c r="BF584" s="14">
        <v>7423.0</v>
      </c>
      <c r="BG584" s="14">
        <v>7420.0</v>
      </c>
      <c r="BH584" s="14">
        <v>7416.0</v>
      </c>
      <c r="BI584" s="14">
        <v>7411.0</v>
      </c>
      <c r="BJ584" s="14">
        <v>7402.0</v>
      </c>
      <c r="BK584" s="14">
        <v>7386.0</v>
      </c>
      <c r="BL584" s="14">
        <v>7366.0</v>
      </c>
      <c r="BM584" s="14">
        <v>7342.0</v>
      </c>
      <c r="BW584" s="2"/>
      <c r="BX584" s="2"/>
      <c r="BY584" s="2"/>
      <c r="BZ584" s="2"/>
      <c r="CA584" s="2"/>
      <c r="CB584" s="2"/>
      <c r="CC584" s="2"/>
      <c r="CD584" s="2"/>
      <c r="CE584" s="2"/>
    </row>
    <row r="585" spans="8:8" s="12" ht="20.0" customFormat="1" customHeight="1">
      <c r="A585" s="15">
        <v>43.0</v>
      </c>
      <c r="B585" s="14">
        <v>7702.0</v>
      </c>
      <c r="C585" s="14">
        <v>7701.0</v>
      </c>
      <c r="D585" s="14">
        <v>7701.0</v>
      </c>
      <c r="E585" s="14">
        <v>7701.0</v>
      </c>
      <c r="F585" s="14">
        <v>7700.0</v>
      </c>
      <c r="G585" s="14">
        <v>7700.0</v>
      </c>
      <c r="H585" s="14">
        <v>7699.0</v>
      </c>
      <c r="I585" s="14">
        <v>7698.0</v>
      </c>
      <c r="J585" s="14">
        <v>7697.0</v>
      </c>
      <c r="K585" s="14">
        <v>7696.0</v>
      </c>
      <c r="L585" s="14">
        <v>7695.0</v>
      </c>
      <c r="M585" s="14">
        <v>7694.0</v>
      </c>
      <c r="N585" s="14">
        <v>7693.0</v>
      </c>
      <c r="O585" s="14">
        <v>7691.0</v>
      </c>
      <c r="P585" s="14">
        <v>7690.0</v>
      </c>
      <c r="Q585" s="14">
        <v>7688.0</v>
      </c>
      <c r="R585" s="14">
        <v>7686.0</v>
      </c>
      <c r="S585" s="14">
        <v>7685.0</v>
      </c>
      <c r="T585" s="14">
        <v>7684.0</v>
      </c>
      <c r="U585" s="14">
        <v>7683.0</v>
      </c>
      <c r="V585" s="14">
        <v>7683.0</v>
      </c>
      <c r="W585" s="14">
        <v>7683.0</v>
      </c>
      <c r="X585" s="14">
        <v>7682.0</v>
      </c>
      <c r="Y585" s="14">
        <v>7682.0</v>
      </c>
      <c r="Z585" s="14">
        <v>7682.0</v>
      </c>
      <c r="AA585" s="14">
        <v>7681.0</v>
      </c>
      <c r="AB585" s="14">
        <v>7681.0</v>
      </c>
      <c r="AC585" s="14">
        <v>7680.0</v>
      </c>
      <c r="AD585" s="14">
        <v>7679.0</v>
      </c>
      <c r="AE585" s="14">
        <v>7679.0</v>
      </c>
      <c r="AF585" s="14">
        <v>7678.0</v>
      </c>
      <c r="AG585" s="14">
        <v>7676.0</v>
      </c>
      <c r="AH585" s="14">
        <v>7675.0</v>
      </c>
      <c r="AI585" s="14">
        <v>7673.0</v>
      </c>
      <c r="AJ585" s="14">
        <v>7672.0</v>
      </c>
      <c r="AK585" s="14">
        <v>7670.0</v>
      </c>
      <c r="AL585" s="14">
        <v>7668.0</v>
      </c>
      <c r="AM585" s="14">
        <v>7665.0</v>
      </c>
      <c r="AN585" s="14">
        <v>7662.0</v>
      </c>
      <c r="AO585" s="14">
        <v>7660.0</v>
      </c>
      <c r="AP585" s="14">
        <v>7656.0</v>
      </c>
      <c r="AQ585" s="14">
        <v>7651.0</v>
      </c>
      <c r="AR585" s="14">
        <v>7646.0</v>
      </c>
      <c r="AS585" s="14">
        <v>7641.0</v>
      </c>
      <c r="AT585" s="14">
        <v>7636.0</v>
      </c>
      <c r="AU585" s="14">
        <v>7631.0</v>
      </c>
      <c r="AV585" s="14">
        <v>7627.0</v>
      </c>
      <c r="AW585" s="14">
        <v>7624.0</v>
      </c>
      <c r="AX585" s="14">
        <v>7622.0</v>
      </c>
      <c r="AY585" s="14">
        <v>7621.0</v>
      </c>
      <c r="AZ585" s="14">
        <v>7619.0</v>
      </c>
      <c r="BA585" s="14">
        <v>7618.0</v>
      </c>
      <c r="BB585" s="14">
        <v>7617.0</v>
      </c>
      <c r="BC585" s="14">
        <v>7615.0</v>
      </c>
      <c r="BD585" s="14">
        <v>7613.0</v>
      </c>
      <c r="BE585" s="14">
        <v>7611.0</v>
      </c>
      <c r="BF585" s="14">
        <v>7609.0</v>
      </c>
      <c r="BG585" s="14">
        <v>7605.0</v>
      </c>
      <c r="BH585" s="14">
        <v>7601.0</v>
      </c>
      <c r="BI585" s="14">
        <v>7596.0</v>
      </c>
      <c r="BJ585" s="14">
        <v>7587.0</v>
      </c>
      <c r="BK585" s="14">
        <v>7570.0</v>
      </c>
      <c r="BL585" s="14">
        <v>7550.0</v>
      </c>
      <c r="BW585" s="2"/>
      <c r="BX585" s="2"/>
      <c r="BY585" s="2"/>
      <c r="BZ585" s="2"/>
      <c r="CA585" s="2"/>
      <c r="CB585" s="2"/>
      <c r="CC585" s="2"/>
      <c r="CD585" s="2"/>
      <c r="CE585" s="2"/>
    </row>
    <row r="586" spans="8:8" s="12" ht="20.0" customFormat="1" customHeight="1">
      <c r="A586" s="15">
        <v>44.0</v>
      </c>
      <c r="B586" s="14">
        <v>7894.0</v>
      </c>
      <c r="C586" s="14">
        <v>7894.0</v>
      </c>
      <c r="D586" s="14">
        <v>7894.0</v>
      </c>
      <c r="E586" s="14">
        <v>7893.0</v>
      </c>
      <c r="F586" s="14">
        <v>7893.0</v>
      </c>
      <c r="G586" s="14">
        <v>7892.0</v>
      </c>
      <c r="H586" s="14">
        <v>7891.0</v>
      </c>
      <c r="I586" s="14">
        <v>7891.0</v>
      </c>
      <c r="J586" s="14">
        <v>7890.0</v>
      </c>
      <c r="K586" s="14">
        <v>7889.0</v>
      </c>
      <c r="L586" s="14">
        <v>7888.0</v>
      </c>
      <c r="M586" s="14">
        <v>7886.0</v>
      </c>
      <c r="N586" s="14">
        <v>7885.0</v>
      </c>
      <c r="O586" s="14">
        <v>7884.0</v>
      </c>
      <c r="P586" s="14">
        <v>7882.0</v>
      </c>
      <c r="Q586" s="14">
        <v>7880.0</v>
      </c>
      <c r="R586" s="14">
        <v>7878.0</v>
      </c>
      <c r="S586" s="14">
        <v>7877.0</v>
      </c>
      <c r="T586" s="14">
        <v>7876.0</v>
      </c>
      <c r="U586" s="14">
        <v>7876.0</v>
      </c>
      <c r="V586" s="14">
        <v>7875.0</v>
      </c>
      <c r="W586" s="14">
        <v>7875.0</v>
      </c>
      <c r="X586" s="14">
        <v>7874.0</v>
      </c>
      <c r="Y586" s="14">
        <v>7874.0</v>
      </c>
      <c r="Z586" s="14">
        <v>7874.0</v>
      </c>
      <c r="AA586" s="14">
        <v>7873.0</v>
      </c>
      <c r="AB586" s="14">
        <v>7873.0</v>
      </c>
      <c r="AC586" s="14">
        <v>7872.0</v>
      </c>
      <c r="AD586" s="14">
        <v>7871.0</v>
      </c>
      <c r="AE586" s="14">
        <v>7871.0</v>
      </c>
      <c r="AF586" s="14">
        <v>7870.0</v>
      </c>
      <c r="AG586" s="14">
        <v>7868.0</v>
      </c>
      <c r="AH586" s="14">
        <v>7867.0</v>
      </c>
      <c r="AI586" s="14">
        <v>7865.0</v>
      </c>
      <c r="AJ586" s="14">
        <v>7863.0</v>
      </c>
      <c r="AK586" s="14">
        <v>7861.0</v>
      </c>
      <c r="AL586" s="14">
        <v>7859.0</v>
      </c>
      <c r="AM586" s="14">
        <v>7857.0</v>
      </c>
      <c r="AN586" s="14">
        <v>7854.0</v>
      </c>
      <c r="AO586" s="14">
        <v>7851.0</v>
      </c>
      <c r="AP586" s="14">
        <v>7847.0</v>
      </c>
      <c r="AQ586" s="14">
        <v>7843.0</v>
      </c>
      <c r="AR586" s="14">
        <v>7837.0</v>
      </c>
      <c r="AS586" s="14">
        <v>7832.0</v>
      </c>
      <c r="AT586" s="14">
        <v>7826.0</v>
      </c>
      <c r="AU586" s="14">
        <v>7822.0</v>
      </c>
      <c r="AV586" s="14">
        <v>7818.0</v>
      </c>
      <c r="AW586" s="14">
        <v>7815.0</v>
      </c>
      <c r="AX586" s="14">
        <v>7813.0</v>
      </c>
      <c r="AY586" s="14">
        <v>7811.0</v>
      </c>
      <c r="AZ586" s="14">
        <v>7810.0</v>
      </c>
      <c r="BA586" s="14">
        <v>7808.0</v>
      </c>
      <c r="BB586" s="14">
        <v>7807.0</v>
      </c>
      <c r="BC586" s="14">
        <v>7805.0</v>
      </c>
      <c r="BD586" s="14">
        <v>7804.0</v>
      </c>
      <c r="BE586" s="14">
        <v>7801.0</v>
      </c>
      <c r="BF586" s="14">
        <v>7799.0</v>
      </c>
      <c r="BG586" s="14">
        <v>7795.0</v>
      </c>
      <c r="BH586" s="14">
        <v>7791.0</v>
      </c>
      <c r="BI586" s="14">
        <v>7786.0</v>
      </c>
      <c r="BJ586" s="14">
        <v>7776.0</v>
      </c>
      <c r="BK586" s="14">
        <v>7759.0</v>
      </c>
      <c r="BW586" s="2"/>
      <c r="BX586" s="2"/>
      <c r="BY586" s="2"/>
      <c r="BZ586" s="2"/>
      <c r="CA586" s="2"/>
      <c r="CB586" s="2"/>
      <c r="CC586" s="2"/>
      <c r="CD586" s="2"/>
      <c r="CE586" s="2"/>
    </row>
    <row r="587" spans="8:8" s="12" ht="20.0" customFormat="1" customHeight="1">
      <c r="A587" s="15">
        <v>45.0</v>
      </c>
      <c r="B587" s="14">
        <v>8091.0</v>
      </c>
      <c r="C587" s="14">
        <v>8091.0</v>
      </c>
      <c r="D587" s="14">
        <v>8091.0</v>
      </c>
      <c r="E587" s="14">
        <v>8091.0</v>
      </c>
      <c r="F587" s="14">
        <v>8090.0</v>
      </c>
      <c r="G587" s="14">
        <v>8089.0</v>
      </c>
      <c r="H587" s="14">
        <v>8089.0</v>
      </c>
      <c r="I587" s="14">
        <v>8088.0</v>
      </c>
      <c r="J587" s="14">
        <v>8087.0</v>
      </c>
      <c r="K587" s="14">
        <v>8086.0</v>
      </c>
      <c r="L587" s="14">
        <v>8085.0</v>
      </c>
      <c r="M587" s="14">
        <v>8084.0</v>
      </c>
      <c r="N587" s="14">
        <v>8082.0</v>
      </c>
      <c r="O587" s="14">
        <v>8081.0</v>
      </c>
      <c r="P587" s="14">
        <v>8079.0</v>
      </c>
      <c r="Q587" s="14">
        <v>8077.0</v>
      </c>
      <c r="R587" s="14">
        <v>8075.0</v>
      </c>
      <c r="S587" s="14">
        <v>8074.0</v>
      </c>
      <c r="T587" s="14">
        <v>8073.0</v>
      </c>
      <c r="U587" s="14">
        <v>8072.0</v>
      </c>
      <c r="V587" s="14">
        <v>8072.0</v>
      </c>
      <c r="W587" s="14">
        <v>8072.0</v>
      </c>
      <c r="X587" s="14">
        <v>8071.0</v>
      </c>
      <c r="Y587" s="14">
        <v>8071.0</v>
      </c>
      <c r="Z587" s="14">
        <v>8071.0</v>
      </c>
      <c r="AA587" s="14">
        <v>8070.0</v>
      </c>
      <c r="AB587" s="14">
        <v>8070.0</v>
      </c>
      <c r="AC587" s="14">
        <v>8069.0</v>
      </c>
      <c r="AD587" s="14">
        <v>8068.0</v>
      </c>
      <c r="AE587" s="14">
        <v>8067.0</v>
      </c>
      <c r="AF587" s="14">
        <v>8066.0</v>
      </c>
      <c r="AG587" s="14">
        <v>8065.0</v>
      </c>
      <c r="AH587" s="14">
        <v>8064.0</v>
      </c>
      <c r="AI587" s="14">
        <v>8062.0</v>
      </c>
      <c r="AJ587" s="14">
        <v>8060.0</v>
      </c>
      <c r="AK587" s="14">
        <v>8058.0</v>
      </c>
      <c r="AL587" s="14">
        <v>8056.0</v>
      </c>
      <c r="AM587" s="14">
        <v>8053.0</v>
      </c>
      <c r="AN587" s="14">
        <v>8050.0</v>
      </c>
      <c r="AO587" s="14">
        <v>8047.0</v>
      </c>
      <c r="AP587" s="14">
        <v>8043.0</v>
      </c>
      <c r="AQ587" s="14">
        <v>8039.0</v>
      </c>
      <c r="AR587" s="14">
        <v>8033.0</v>
      </c>
      <c r="AS587" s="14">
        <v>8027.0</v>
      </c>
      <c r="AT587" s="14">
        <v>8022.0</v>
      </c>
      <c r="AU587" s="14">
        <v>8017.0</v>
      </c>
      <c r="AV587" s="14">
        <v>8013.0</v>
      </c>
      <c r="AW587" s="14">
        <v>8010.0</v>
      </c>
      <c r="AX587" s="14">
        <v>8008.0</v>
      </c>
      <c r="AY587" s="14">
        <v>8006.0</v>
      </c>
      <c r="AZ587" s="14">
        <v>8005.0</v>
      </c>
      <c r="BA587" s="14">
        <v>8003.0</v>
      </c>
      <c r="BB587" s="14">
        <v>8002.0</v>
      </c>
      <c r="BC587" s="14">
        <v>8000.0</v>
      </c>
      <c r="BD587" s="14">
        <v>7998.0</v>
      </c>
      <c r="BE587" s="14">
        <v>7996.0</v>
      </c>
      <c r="BF587" s="14">
        <v>7993.0</v>
      </c>
      <c r="BG587" s="14">
        <v>7990.0</v>
      </c>
      <c r="BH587" s="14">
        <v>7985.0</v>
      </c>
      <c r="BI587" s="14">
        <v>7980.0</v>
      </c>
      <c r="BJ587" s="14">
        <v>7970.0</v>
      </c>
      <c r="BW587" s="2"/>
      <c r="BX587" s="2"/>
      <c r="BY587" s="2"/>
      <c r="BZ587" s="2"/>
      <c r="CA587" s="2"/>
      <c r="CB587" s="2"/>
      <c r="CC587" s="2"/>
      <c r="CD587" s="2"/>
      <c r="CE587" s="2"/>
    </row>
    <row r="588" spans="8:8" s="12" ht="20.0" customFormat="1" customHeight="1">
      <c r="A588" s="15">
        <v>46.0</v>
      </c>
      <c r="B588" s="14">
        <v>8294.0</v>
      </c>
      <c r="C588" s="14">
        <v>8294.0</v>
      </c>
      <c r="D588" s="14">
        <v>8293.0</v>
      </c>
      <c r="E588" s="14">
        <v>8293.0</v>
      </c>
      <c r="F588" s="14">
        <v>8292.0</v>
      </c>
      <c r="G588" s="14">
        <v>8292.0</v>
      </c>
      <c r="H588" s="14">
        <v>8291.0</v>
      </c>
      <c r="I588" s="14">
        <v>8290.0</v>
      </c>
      <c r="J588" s="14">
        <v>8289.0</v>
      </c>
      <c r="K588" s="14">
        <v>8288.0</v>
      </c>
      <c r="L588" s="14">
        <v>8287.0</v>
      </c>
      <c r="M588" s="14">
        <v>8286.0</v>
      </c>
      <c r="N588" s="14">
        <v>8284.0</v>
      </c>
      <c r="O588" s="14">
        <v>8283.0</v>
      </c>
      <c r="P588" s="14">
        <v>8281.0</v>
      </c>
      <c r="Q588" s="14">
        <v>8279.0</v>
      </c>
      <c r="R588" s="14">
        <v>8277.0</v>
      </c>
      <c r="S588" s="14">
        <v>8276.0</v>
      </c>
      <c r="T588" s="14">
        <v>8275.0</v>
      </c>
      <c r="U588" s="14">
        <v>8274.0</v>
      </c>
      <c r="V588" s="14">
        <v>8274.0</v>
      </c>
      <c r="W588" s="14">
        <v>8273.0</v>
      </c>
      <c r="X588" s="14">
        <v>8273.0</v>
      </c>
      <c r="Y588" s="14">
        <v>8273.0</v>
      </c>
      <c r="Z588" s="14">
        <v>8272.0</v>
      </c>
      <c r="AA588" s="14">
        <v>8272.0</v>
      </c>
      <c r="AB588" s="14">
        <v>8271.0</v>
      </c>
      <c r="AC588" s="14">
        <v>8271.0</v>
      </c>
      <c r="AD588" s="14">
        <v>8270.0</v>
      </c>
      <c r="AE588" s="14">
        <v>8269.0</v>
      </c>
      <c r="AF588" s="14">
        <v>8268.0</v>
      </c>
      <c r="AG588" s="14">
        <v>8267.0</v>
      </c>
      <c r="AH588" s="14">
        <v>8265.0</v>
      </c>
      <c r="AI588" s="14">
        <v>8263.0</v>
      </c>
      <c r="AJ588" s="14">
        <v>8262.0</v>
      </c>
      <c r="AK588" s="14">
        <v>8259.0</v>
      </c>
      <c r="AL588" s="14">
        <v>8257.0</v>
      </c>
      <c r="AM588" s="14">
        <v>8254.0</v>
      </c>
      <c r="AN588" s="14">
        <v>8251.0</v>
      </c>
      <c r="AO588" s="14">
        <v>8248.0</v>
      </c>
      <c r="AP588" s="14">
        <v>8244.0</v>
      </c>
      <c r="AQ588" s="14">
        <v>8239.0</v>
      </c>
      <c r="AR588" s="14">
        <v>8234.0</v>
      </c>
      <c r="AS588" s="14">
        <v>8228.0</v>
      </c>
      <c r="AT588" s="14">
        <v>8222.0</v>
      </c>
      <c r="AU588" s="14">
        <v>8218.0</v>
      </c>
      <c r="AV588" s="14">
        <v>8214.0</v>
      </c>
      <c r="AW588" s="14">
        <v>8210.0</v>
      </c>
      <c r="AX588" s="14">
        <v>8208.0</v>
      </c>
      <c r="AY588" s="14">
        <v>8206.0</v>
      </c>
      <c r="AZ588" s="14">
        <v>8205.0</v>
      </c>
      <c r="BA588" s="14">
        <v>8203.0</v>
      </c>
      <c r="BB588" s="14">
        <v>8202.0</v>
      </c>
      <c r="BC588" s="14">
        <v>8200.0</v>
      </c>
      <c r="BD588" s="14">
        <v>8198.0</v>
      </c>
      <c r="BE588" s="14">
        <v>8196.0</v>
      </c>
      <c r="BF588" s="14">
        <v>8193.0</v>
      </c>
      <c r="BG588" s="14">
        <v>8189.0</v>
      </c>
      <c r="BH588" s="14">
        <v>8185.0</v>
      </c>
      <c r="BI588" s="14">
        <v>8179.0</v>
      </c>
      <c r="BW588" s="2"/>
      <c r="BX588" s="2"/>
      <c r="BY588" s="2"/>
      <c r="BZ588" s="2"/>
      <c r="CA588" s="2"/>
      <c r="CB588" s="2"/>
      <c r="CC588" s="2"/>
      <c r="CD588" s="2"/>
      <c r="CE588" s="2"/>
    </row>
    <row r="589" spans="8:8" s="12" ht="20.0" customFormat="1" customHeight="1">
      <c r="A589" s="15">
        <v>47.0</v>
      </c>
      <c r="B589" s="14">
        <v>8501.0</v>
      </c>
      <c r="C589" s="14">
        <v>8501.0</v>
      </c>
      <c r="D589" s="14">
        <v>8501.0</v>
      </c>
      <c r="E589" s="14">
        <v>8500.0</v>
      </c>
      <c r="F589" s="14">
        <v>8500.0</v>
      </c>
      <c r="G589" s="14">
        <v>8499.0</v>
      </c>
      <c r="H589" s="14">
        <v>8498.0</v>
      </c>
      <c r="I589" s="14">
        <v>8497.0</v>
      </c>
      <c r="J589" s="14">
        <v>8496.0</v>
      </c>
      <c r="K589" s="14">
        <v>8495.0</v>
      </c>
      <c r="L589" s="14">
        <v>8494.0</v>
      </c>
      <c r="M589" s="14">
        <v>8493.0</v>
      </c>
      <c r="N589" s="14">
        <v>8491.0</v>
      </c>
      <c r="O589" s="14">
        <v>8490.0</v>
      </c>
      <c r="P589" s="14">
        <v>8488.0</v>
      </c>
      <c r="Q589" s="14">
        <v>8486.0</v>
      </c>
      <c r="R589" s="14">
        <v>8484.0</v>
      </c>
      <c r="S589" s="14">
        <v>8483.0</v>
      </c>
      <c r="T589" s="14">
        <v>8482.0</v>
      </c>
      <c r="U589" s="14">
        <v>8481.0</v>
      </c>
      <c r="V589" s="14">
        <v>8481.0</v>
      </c>
      <c r="W589" s="14">
        <v>8480.0</v>
      </c>
      <c r="X589" s="14">
        <v>8480.0</v>
      </c>
      <c r="Y589" s="14">
        <v>8479.0</v>
      </c>
      <c r="Z589" s="14">
        <v>8479.0</v>
      </c>
      <c r="AA589" s="14">
        <v>8479.0</v>
      </c>
      <c r="AB589" s="14">
        <v>8478.0</v>
      </c>
      <c r="AC589" s="14">
        <v>8477.0</v>
      </c>
      <c r="AD589" s="14">
        <v>8477.0</v>
      </c>
      <c r="AE589" s="14">
        <v>8476.0</v>
      </c>
      <c r="AF589" s="14">
        <v>8475.0</v>
      </c>
      <c r="AG589" s="14">
        <v>8473.0</v>
      </c>
      <c r="AH589" s="14">
        <v>8472.0</v>
      </c>
      <c r="AI589" s="14">
        <v>8470.0</v>
      </c>
      <c r="AJ589" s="14">
        <v>8468.0</v>
      </c>
      <c r="AK589" s="14">
        <v>8466.0</v>
      </c>
      <c r="AL589" s="14">
        <v>8463.0</v>
      </c>
      <c r="AM589" s="14">
        <v>8461.0</v>
      </c>
      <c r="AN589" s="14">
        <v>8458.0</v>
      </c>
      <c r="AO589" s="14">
        <v>8454.0</v>
      </c>
      <c r="AP589" s="14">
        <v>8450.0</v>
      </c>
      <c r="AQ589" s="14">
        <v>8445.0</v>
      </c>
      <c r="AR589" s="14">
        <v>8440.0</v>
      </c>
      <c r="AS589" s="14">
        <v>8433.0</v>
      </c>
      <c r="AT589" s="14">
        <v>8428.0</v>
      </c>
      <c r="AU589" s="14">
        <v>8423.0</v>
      </c>
      <c r="AV589" s="14">
        <v>8419.0</v>
      </c>
      <c r="AW589" s="14">
        <v>8415.0</v>
      </c>
      <c r="AX589" s="14">
        <v>8413.0</v>
      </c>
      <c r="AY589" s="14">
        <v>8411.0</v>
      </c>
      <c r="AZ589" s="14">
        <v>8410.0</v>
      </c>
      <c r="BA589" s="14">
        <v>8408.0</v>
      </c>
      <c r="BB589" s="14">
        <v>8407.0</v>
      </c>
      <c r="BC589" s="14">
        <v>8405.0</v>
      </c>
      <c r="BD589" s="14">
        <v>8403.0</v>
      </c>
      <c r="BE589" s="14">
        <v>8400.0</v>
      </c>
      <c r="BF589" s="14">
        <v>8397.0</v>
      </c>
      <c r="BG589" s="14">
        <v>8394.0</v>
      </c>
      <c r="BH589" s="14">
        <v>8389.0</v>
      </c>
      <c r="BW589" s="2"/>
      <c r="BX589" s="2"/>
      <c r="BY589" s="2"/>
      <c r="BZ589" s="2"/>
      <c r="CA589" s="2"/>
      <c r="CB589" s="2"/>
      <c r="CC589" s="2"/>
      <c r="CD589" s="2"/>
      <c r="CE589" s="2"/>
    </row>
    <row r="590" spans="8:8" s="12" ht="20.0" customFormat="1" customHeight="1">
      <c r="A590" s="15">
        <v>48.0</v>
      </c>
      <c r="B590" s="14">
        <v>8714.0</v>
      </c>
      <c r="C590" s="14">
        <v>8713.0</v>
      </c>
      <c r="D590" s="14">
        <v>8713.0</v>
      </c>
      <c r="E590" s="14">
        <v>8713.0</v>
      </c>
      <c r="F590" s="14">
        <v>8712.0</v>
      </c>
      <c r="G590" s="14">
        <v>8711.0</v>
      </c>
      <c r="H590" s="14">
        <v>8711.0</v>
      </c>
      <c r="I590" s="14">
        <v>8710.0</v>
      </c>
      <c r="J590" s="14">
        <v>8709.0</v>
      </c>
      <c r="K590" s="14">
        <v>8708.0</v>
      </c>
      <c r="L590" s="14">
        <v>8706.0</v>
      </c>
      <c r="M590" s="14">
        <v>8705.0</v>
      </c>
      <c r="N590" s="14">
        <v>8704.0</v>
      </c>
      <c r="O590" s="14">
        <v>8702.0</v>
      </c>
      <c r="P590" s="14">
        <v>8700.0</v>
      </c>
      <c r="Q590" s="14">
        <v>8698.0</v>
      </c>
      <c r="R590" s="14">
        <v>8696.0</v>
      </c>
      <c r="S590" s="14">
        <v>8695.0</v>
      </c>
      <c r="T590" s="14">
        <v>8694.0</v>
      </c>
      <c r="U590" s="14">
        <v>8693.0</v>
      </c>
      <c r="V590" s="14">
        <v>8693.0</v>
      </c>
      <c r="W590" s="14">
        <v>8692.0</v>
      </c>
      <c r="X590" s="14">
        <v>8692.0</v>
      </c>
      <c r="Y590" s="14">
        <v>8691.0</v>
      </c>
      <c r="Z590" s="14">
        <v>8691.0</v>
      </c>
      <c r="AA590" s="14">
        <v>8691.0</v>
      </c>
      <c r="AB590" s="14">
        <v>8690.0</v>
      </c>
      <c r="AC590" s="14">
        <v>8689.0</v>
      </c>
      <c r="AD590" s="14">
        <v>8689.0</v>
      </c>
      <c r="AE590" s="14">
        <v>8688.0</v>
      </c>
      <c r="AF590" s="14">
        <v>8686.0</v>
      </c>
      <c r="AG590" s="14">
        <v>8685.0</v>
      </c>
      <c r="AH590" s="14">
        <v>8683.0</v>
      </c>
      <c r="AI590" s="14">
        <v>8682.0</v>
      </c>
      <c r="AJ590" s="14">
        <v>8680.0</v>
      </c>
      <c r="AK590" s="14">
        <v>8677.0</v>
      </c>
      <c r="AL590" s="14">
        <v>8675.0</v>
      </c>
      <c r="AM590" s="14">
        <v>8672.0</v>
      </c>
      <c r="AN590" s="14">
        <v>8669.0</v>
      </c>
      <c r="AO590" s="14">
        <v>8666.0</v>
      </c>
      <c r="AP590" s="14">
        <v>8662.0</v>
      </c>
      <c r="AQ590" s="14">
        <v>8656.0</v>
      </c>
      <c r="AR590" s="14">
        <v>8650.0</v>
      </c>
      <c r="AS590" s="14">
        <v>8644.0</v>
      </c>
      <c r="AT590" s="14">
        <v>8639.0</v>
      </c>
      <c r="AU590" s="14">
        <v>8633.0</v>
      </c>
      <c r="AV590" s="14">
        <v>8629.0</v>
      </c>
      <c r="AW590" s="14">
        <v>8626.0</v>
      </c>
      <c r="AX590" s="14">
        <v>8623.0</v>
      </c>
      <c r="AY590" s="14">
        <v>8621.0</v>
      </c>
      <c r="AZ590" s="14">
        <v>8620.0</v>
      </c>
      <c r="BA590" s="14">
        <v>8618.0</v>
      </c>
      <c r="BB590" s="14">
        <v>8616.0</v>
      </c>
      <c r="BC590" s="14">
        <v>8615.0</v>
      </c>
      <c r="BD590" s="14">
        <v>8613.0</v>
      </c>
      <c r="BE590" s="14">
        <v>8610.0</v>
      </c>
      <c r="BF590" s="14">
        <v>8607.0</v>
      </c>
      <c r="BG590" s="14">
        <v>8603.0</v>
      </c>
      <c r="BW590" s="2"/>
      <c r="BX590" s="2"/>
      <c r="BY590" s="2"/>
      <c r="BZ590" s="2"/>
      <c r="CA590" s="2"/>
      <c r="CB590" s="2"/>
      <c r="CC590" s="2"/>
      <c r="CD590" s="2"/>
      <c r="CE590" s="2"/>
    </row>
    <row r="591" spans="8:8" s="12" ht="20.0" customFormat="1" customHeight="1">
      <c r="A591" s="15">
        <v>49.0</v>
      </c>
      <c r="B591" s="14">
        <v>8931.0</v>
      </c>
      <c r="C591" s="14">
        <v>8931.0</v>
      </c>
      <c r="D591" s="14">
        <v>8931.0</v>
      </c>
      <c r="E591" s="14">
        <v>8931.0</v>
      </c>
      <c r="F591" s="14">
        <v>8930.0</v>
      </c>
      <c r="G591" s="14">
        <v>8929.0</v>
      </c>
      <c r="H591" s="14">
        <v>8928.0</v>
      </c>
      <c r="I591" s="14">
        <v>8928.0</v>
      </c>
      <c r="J591" s="14">
        <v>8927.0</v>
      </c>
      <c r="K591" s="14">
        <v>8925.0</v>
      </c>
      <c r="L591" s="14">
        <v>8924.0</v>
      </c>
      <c r="M591" s="14">
        <v>8923.0</v>
      </c>
      <c r="N591" s="14">
        <v>8921.0</v>
      </c>
      <c r="O591" s="14">
        <v>8919.0</v>
      </c>
      <c r="P591" s="14">
        <v>8918.0</v>
      </c>
      <c r="Q591" s="14">
        <v>8916.0</v>
      </c>
      <c r="R591" s="14">
        <v>8914.0</v>
      </c>
      <c r="S591" s="14">
        <v>8912.0</v>
      </c>
      <c r="T591" s="14">
        <v>8911.0</v>
      </c>
      <c r="U591" s="14">
        <v>8910.0</v>
      </c>
      <c r="V591" s="14">
        <v>8910.0</v>
      </c>
      <c r="W591" s="14">
        <v>8909.0</v>
      </c>
      <c r="X591" s="14">
        <v>8909.0</v>
      </c>
      <c r="Y591" s="14">
        <v>8909.0</v>
      </c>
      <c r="Z591" s="14">
        <v>8908.0</v>
      </c>
      <c r="AA591" s="14">
        <v>8908.0</v>
      </c>
      <c r="AB591" s="14">
        <v>8907.0</v>
      </c>
      <c r="AC591" s="14">
        <v>8907.0</v>
      </c>
      <c r="AD591" s="14">
        <v>8906.0</v>
      </c>
      <c r="AE591" s="14">
        <v>8905.0</v>
      </c>
      <c r="AF591" s="14">
        <v>8904.0</v>
      </c>
      <c r="AG591" s="14">
        <v>8902.0</v>
      </c>
      <c r="AH591" s="14">
        <v>8901.0</v>
      </c>
      <c r="AI591" s="14">
        <v>8899.0</v>
      </c>
      <c r="AJ591" s="14">
        <v>8897.0</v>
      </c>
      <c r="AK591" s="14">
        <v>8894.0</v>
      </c>
      <c r="AL591" s="14">
        <v>8892.0</v>
      </c>
      <c r="AM591" s="14">
        <v>8889.0</v>
      </c>
      <c r="AN591" s="14">
        <v>8886.0</v>
      </c>
      <c r="AO591" s="14">
        <v>8882.0</v>
      </c>
      <c r="AP591" s="14">
        <v>8878.0</v>
      </c>
      <c r="AQ591" s="14">
        <v>8873.0</v>
      </c>
      <c r="AR591" s="14">
        <v>8867.0</v>
      </c>
      <c r="AS591" s="14">
        <v>8860.0</v>
      </c>
      <c r="AT591" s="14">
        <v>8854.0</v>
      </c>
      <c r="AU591" s="14">
        <v>8849.0</v>
      </c>
      <c r="AV591" s="14">
        <v>8845.0</v>
      </c>
      <c r="AW591" s="14">
        <v>8841.0</v>
      </c>
      <c r="AX591" s="14">
        <v>8838.0</v>
      </c>
      <c r="AY591" s="14">
        <v>8837.0</v>
      </c>
      <c r="AZ591" s="14">
        <v>8835.0</v>
      </c>
      <c r="BA591" s="14">
        <v>8833.0</v>
      </c>
      <c r="BB591" s="14">
        <v>8832.0</v>
      </c>
      <c r="BC591" s="14">
        <v>8830.0</v>
      </c>
      <c r="BD591" s="14">
        <v>8828.0</v>
      </c>
      <c r="BE591" s="14">
        <v>8825.0</v>
      </c>
      <c r="BF591" s="14">
        <v>8822.0</v>
      </c>
      <c r="BW591" s="2"/>
      <c r="BX591" s="2"/>
      <c r="BY591" s="2"/>
      <c r="BZ591" s="2"/>
      <c r="CA591" s="2"/>
      <c r="CB591" s="2"/>
      <c r="CC591" s="2"/>
      <c r="CD591" s="2"/>
      <c r="CE591" s="2"/>
    </row>
    <row r="592" spans="8:8" s="12" ht="20.0" customFormat="1" customHeight="1">
      <c r="A592" s="15">
        <v>50.0</v>
      </c>
      <c r="B592" s="14">
        <v>9155.0</v>
      </c>
      <c r="C592" s="14">
        <v>9155.0</v>
      </c>
      <c r="D592" s="14">
        <v>9154.0</v>
      </c>
      <c r="E592" s="14">
        <v>9154.0</v>
      </c>
      <c r="F592" s="14">
        <v>9153.0</v>
      </c>
      <c r="G592" s="14">
        <v>9152.0</v>
      </c>
      <c r="H592" s="14">
        <v>9152.0</v>
      </c>
      <c r="I592" s="14">
        <v>9151.0</v>
      </c>
      <c r="J592" s="14">
        <v>9150.0</v>
      </c>
      <c r="K592" s="14">
        <v>9148.0</v>
      </c>
      <c r="L592" s="14">
        <v>9147.0</v>
      </c>
      <c r="M592" s="14">
        <v>9146.0</v>
      </c>
      <c r="N592" s="14">
        <v>9144.0</v>
      </c>
      <c r="O592" s="14">
        <v>9142.0</v>
      </c>
      <c r="P592" s="14">
        <v>9141.0</v>
      </c>
      <c r="Q592" s="14">
        <v>9139.0</v>
      </c>
      <c r="R592" s="14">
        <v>9137.0</v>
      </c>
      <c r="S592" s="14">
        <v>9135.0</v>
      </c>
      <c r="T592" s="14">
        <v>9134.0</v>
      </c>
      <c r="U592" s="14">
        <v>9133.0</v>
      </c>
      <c r="V592" s="14">
        <v>9133.0</v>
      </c>
      <c r="W592" s="14">
        <v>9132.0</v>
      </c>
      <c r="X592" s="14">
        <v>9132.0</v>
      </c>
      <c r="Y592" s="14">
        <v>9131.0</v>
      </c>
      <c r="Z592" s="14">
        <v>9131.0</v>
      </c>
      <c r="AA592" s="14">
        <v>9131.0</v>
      </c>
      <c r="AB592" s="14">
        <v>9130.0</v>
      </c>
      <c r="AC592" s="14">
        <v>9129.0</v>
      </c>
      <c r="AD592" s="14">
        <v>9128.0</v>
      </c>
      <c r="AE592" s="14">
        <v>9127.0</v>
      </c>
      <c r="AF592" s="14">
        <v>9126.0</v>
      </c>
      <c r="AG592" s="14">
        <v>9125.0</v>
      </c>
      <c r="AH592" s="14">
        <v>9123.0</v>
      </c>
      <c r="AI592" s="14">
        <v>9121.0</v>
      </c>
      <c r="AJ592" s="14">
        <v>9119.0</v>
      </c>
      <c r="AK592" s="14">
        <v>9117.0</v>
      </c>
      <c r="AL592" s="14">
        <v>9114.0</v>
      </c>
      <c r="AM592" s="14">
        <v>9111.0</v>
      </c>
      <c r="AN592" s="14">
        <v>9108.0</v>
      </c>
      <c r="AO592" s="14">
        <v>9104.0</v>
      </c>
      <c r="AP592" s="14">
        <v>9100.0</v>
      </c>
      <c r="AQ592" s="14">
        <v>9094.0</v>
      </c>
      <c r="AR592" s="14">
        <v>9088.0</v>
      </c>
      <c r="AS592" s="14">
        <v>9082.0</v>
      </c>
      <c r="AT592" s="14">
        <v>9076.0</v>
      </c>
      <c r="AU592" s="14">
        <v>9070.0</v>
      </c>
      <c r="AV592" s="14">
        <v>9066.0</v>
      </c>
      <c r="AW592" s="14">
        <v>9062.0</v>
      </c>
      <c r="AX592" s="14">
        <v>9059.0</v>
      </c>
      <c r="AY592" s="14">
        <v>9057.0</v>
      </c>
      <c r="AZ592" s="14">
        <v>9056.0</v>
      </c>
      <c r="BA592" s="14">
        <v>9054.0</v>
      </c>
      <c r="BB592" s="14">
        <v>9052.0</v>
      </c>
      <c r="BC592" s="14">
        <v>9050.0</v>
      </c>
      <c r="BD592" s="14">
        <v>9048.0</v>
      </c>
      <c r="BE592" s="14">
        <v>9045.0</v>
      </c>
      <c r="BW592" s="2"/>
      <c r="BX592" s="2"/>
      <c r="BY592" s="2"/>
      <c r="BZ592" s="2"/>
      <c r="CA592" s="2"/>
      <c r="CB592" s="2"/>
      <c r="CC592" s="2"/>
      <c r="CD592" s="2"/>
      <c r="CE592" s="2"/>
    </row>
    <row r="593" spans="8:8" s="12" ht="20.0" customFormat="1" customHeight="1">
      <c r="A593" s="15">
        <v>51.0</v>
      </c>
      <c r="B593" s="14">
        <v>9384.0</v>
      </c>
      <c r="C593" s="14">
        <v>9383.0</v>
      </c>
      <c r="D593" s="14">
        <v>9383.0</v>
      </c>
      <c r="E593" s="14">
        <v>9383.0</v>
      </c>
      <c r="F593" s="14">
        <v>9382.0</v>
      </c>
      <c r="G593" s="14">
        <v>9381.0</v>
      </c>
      <c r="H593" s="14">
        <v>9380.0</v>
      </c>
      <c r="I593" s="14">
        <v>9379.0</v>
      </c>
      <c r="J593" s="14">
        <v>9378.0</v>
      </c>
      <c r="K593" s="14">
        <v>9377.0</v>
      </c>
      <c r="L593" s="14">
        <v>9376.0</v>
      </c>
      <c r="M593" s="14">
        <v>9374.0</v>
      </c>
      <c r="N593" s="14">
        <v>9373.0</v>
      </c>
      <c r="O593" s="14">
        <v>9371.0</v>
      </c>
      <c r="P593" s="14">
        <v>9369.0</v>
      </c>
      <c r="Q593" s="14">
        <v>9367.0</v>
      </c>
      <c r="R593" s="14">
        <v>9365.0</v>
      </c>
      <c r="S593" s="14">
        <v>9363.0</v>
      </c>
      <c r="T593" s="14">
        <v>9362.0</v>
      </c>
      <c r="U593" s="14">
        <v>9361.0</v>
      </c>
      <c r="V593" s="14">
        <v>9361.0</v>
      </c>
      <c r="W593" s="14">
        <v>9360.0</v>
      </c>
      <c r="X593" s="14">
        <v>9360.0</v>
      </c>
      <c r="Y593" s="14">
        <v>9360.0</v>
      </c>
      <c r="Z593" s="14">
        <v>9359.0</v>
      </c>
      <c r="AA593" s="14">
        <v>9359.0</v>
      </c>
      <c r="AB593" s="14">
        <v>9358.0</v>
      </c>
      <c r="AC593" s="14">
        <v>9357.0</v>
      </c>
      <c r="AD593" s="14">
        <v>9357.0</v>
      </c>
      <c r="AE593" s="14">
        <v>9355.0</v>
      </c>
      <c r="AF593" s="14">
        <v>9354.0</v>
      </c>
      <c r="AG593" s="14">
        <v>9353.0</v>
      </c>
      <c r="AH593" s="14">
        <v>9351.0</v>
      </c>
      <c r="AI593" s="14">
        <v>9349.0</v>
      </c>
      <c r="AJ593" s="14">
        <v>9347.0</v>
      </c>
      <c r="AK593" s="14">
        <v>9344.0</v>
      </c>
      <c r="AL593" s="14">
        <v>9342.0</v>
      </c>
      <c r="AM593" s="14">
        <v>9339.0</v>
      </c>
      <c r="AN593" s="14">
        <v>9335.0</v>
      </c>
      <c r="AO593" s="14">
        <v>9332.0</v>
      </c>
      <c r="AP593" s="14">
        <v>9327.0</v>
      </c>
      <c r="AQ593" s="14">
        <v>9322.0</v>
      </c>
      <c r="AR593" s="14">
        <v>9315.0</v>
      </c>
      <c r="AS593" s="14">
        <v>9308.0</v>
      </c>
      <c r="AT593" s="14">
        <v>9302.0</v>
      </c>
      <c r="AU593" s="14">
        <v>9297.0</v>
      </c>
      <c r="AV593" s="14">
        <v>9292.0</v>
      </c>
      <c r="AW593" s="14">
        <v>9288.0</v>
      </c>
      <c r="AX593" s="14">
        <v>9285.0</v>
      </c>
      <c r="AY593" s="14">
        <v>9283.0</v>
      </c>
      <c r="AZ593" s="14">
        <v>9282.0</v>
      </c>
      <c r="BA593" s="14">
        <v>9280.0</v>
      </c>
      <c r="BB593" s="14">
        <v>9278.0</v>
      </c>
      <c r="BC593" s="14">
        <v>9276.0</v>
      </c>
      <c r="BD593" s="14">
        <v>9274.0</v>
      </c>
      <c r="BW593" s="2"/>
      <c r="BX593" s="2"/>
      <c r="BY593" s="2"/>
      <c r="BZ593" s="2"/>
      <c r="CA593" s="2"/>
      <c r="CB593" s="2"/>
      <c r="CC593" s="2"/>
      <c r="CD593" s="2"/>
      <c r="CE593" s="2"/>
    </row>
    <row r="594" spans="8:8" s="12" ht="20.0" customFormat="1" customHeight="1">
      <c r="A594" s="15">
        <v>52.0</v>
      </c>
      <c r="B594" s="14">
        <v>9618.0</v>
      </c>
      <c r="C594" s="14">
        <v>9618.0</v>
      </c>
      <c r="D594" s="14">
        <v>9618.0</v>
      </c>
      <c r="E594" s="14">
        <v>9617.0</v>
      </c>
      <c r="F594" s="14">
        <v>9617.0</v>
      </c>
      <c r="G594" s="14">
        <v>9616.0</v>
      </c>
      <c r="H594" s="14">
        <v>9615.0</v>
      </c>
      <c r="I594" s="14">
        <v>9614.0</v>
      </c>
      <c r="J594" s="14">
        <v>9613.0</v>
      </c>
      <c r="K594" s="14">
        <v>9612.0</v>
      </c>
      <c r="L594" s="14">
        <v>9610.0</v>
      </c>
      <c r="M594" s="14">
        <v>9609.0</v>
      </c>
      <c r="N594" s="14">
        <v>9607.0</v>
      </c>
      <c r="O594" s="14">
        <v>9605.0</v>
      </c>
      <c r="P594" s="14">
        <v>9603.0</v>
      </c>
      <c r="Q594" s="14">
        <v>9601.0</v>
      </c>
      <c r="R594" s="14">
        <v>9599.0</v>
      </c>
      <c r="S594" s="14">
        <v>9597.0</v>
      </c>
      <c r="T594" s="14">
        <v>9596.0</v>
      </c>
      <c r="U594" s="14">
        <v>9596.0</v>
      </c>
      <c r="V594" s="14">
        <v>9595.0</v>
      </c>
      <c r="W594" s="14">
        <v>9594.0</v>
      </c>
      <c r="X594" s="14">
        <v>9594.0</v>
      </c>
      <c r="Y594" s="14">
        <v>9594.0</v>
      </c>
      <c r="Z594" s="14">
        <v>9593.0</v>
      </c>
      <c r="AA594" s="14">
        <v>9593.0</v>
      </c>
      <c r="AB594" s="14">
        <v>9592.0</v>
      </c>
      <c r="AC594" s="14">
        <v>9591.0</v>
      </c>
      <c r="AD594" s="14">
        <v>9590.0</v>
      </c>
      <c r="AE594" s="14">
        <v>9589.0</v>
      </c>
      <c r="AF594" s="14">
        <v>9588.0</v>
      </c>
      <c r="AG594" s="14">
        <v>9586.0</v>
      </c>
      <c r="AH594" s="14">
        <v>9585.0</v>
      </c>
      <c r="AI594" s="14">
        <v>9583.0</v>
      </c>
      <c r="AJ594" s="14">
        <v>9580.0</v>
      </c>
      <c r="AK594" s="14">
        <v>9578.0</v>
      </c>
      <c r="AL594" s="14">
        <v>9575.0</v>
      </c>
      <c r="AM594" s="14">
        <v>9572.0</v>
      </c>
      <c r="AN594" s="14">
        <v>9569.0</v>
      </c>
      <c r="AO594" s="14">
        <v>9565.0</v>
      </c>
      <c r="AP594" s="14">
        <v>9560.0</v>
      </c>
      <c r="AQ594" s="14">
        <v>9555.0</v>
      </c>
      <c r="AR594" s="14">
        <v>9548.0</v>
      </c>
      <c r="AS594" s="14">
        <v>9541.0</v>
      </c>
      <c r="AT594" s="14">
        <v>9535.0</v>
      </c>
      <c r="AU594" s="14">
        <v>9529.0</v>
      </c>
      <c r="AV594" s="14">
        <v>9524.0</v>
      </c>
      <c r="AW594" s="14">
        <v>9520.0</v>
      </c>
      <c r="AX594" s="14">
        <v>9517.0</v>
      </c>
      <c r="AY594" s="14">
        <v>9515.0</v>
      </c>
      <c r="AZ594" s="14">
        <v>9513.0</v>
      </c>
      <c r="BA594" s="14">
        <v>9511.0</v>
      </c>
      <c r="BB594" s="14">
        <v>9510.0</v>
      </c>
      <c r="BC594" s="14">
        <v>9507.0</v>
      </c>
      <c r="BW594" s="2"/>
      <c r="BX594" s="2"/>
      <c r="BY594" s="2"/>
      <c r="BZ594" s="2"/>
      <c r="CA594" s="2"/>
      <c r="CB594" s="2"/>
      <c r="CC594" s="2"/>
      <c r="CD594" s="2"/>
      <c r="CE594" s="2"/>
    </row>
    <row r="595" spans="8:8" s="12" ht="20.0" customFormat="1" customHeight="1">
      <c r="A595" s="15">
        <v>53.0</v>
      </c>
      <c r="B595" s="14">
        <v>9859.0</v>
      </c>
      <c r="C595" s="14">
        <v>9858.0</v>
      </c>
      <c r="D595" s="14">
        <v>9858.0</v>
      </c>
      <c r="E595" s="14">
        <v>9858.0</v>
      </c>
      <c r="F595" s="14">
        <v>9857.0</v>
      </c>
      <c r="G595" s="14">
        <v>9856.0</v>
      </c>
      <c r="H595" s="14">
        <v>9855.0</v>
      </c>
      <c r="I595" s="14">
        <v>9854.0</v>
      </c>
      <c r="J595" s="14">
        <v>9853.0</v>
      </c>
      <c r="K595" s="14">
        <v>9852.0</v>
      </c>
      <c r="L595" s="14">
        <v>9850.0</v>
      </c>
      <c r="M595" s="14">
        <v>9849.0</v>
      </c>
      <c r="N595" s="14">
        <v>9847.0</v>
      </c>
      <c r="O595" s="14">
        <v>9845.0</v>
      </c>
      <c r="P595" s="14">
        <v>9843.0</v>
      </c>
      <c r="Q595" s="14">
        <v>9841.0</v>
      </c>
      <c r="R595" s="14">
        <v>9839.0</v>
      </c>
      <c r="S595" s="14">
        <v>9837.0</v>
      </c>
      <c r="T595" s="14">
        <v>9836.0</v>
      </c>
      <c r="U595" s="14">
        <v>9835.0</v>
      </c>
      <c r="V595" s="14">
        <v>9835.0</v>
      </c>
      <c r="W595" s="14">
        <v>9834.0</v>
      </c>
      <c r="X595" s="14">
        <v>9834.0</v>
      </c>
      <c r="Y595" s="14">
        <v>9834.0</v>
      </c>
      <c r="Z595" s="14">
        <v>9833.0</v>
      </c>
      <c r="AA595" s="14">
        <v>9833.0</v>
      </c>
      <c r="AB595" s="14">
        <v>9832.0</v>
      </c>
      <c r="AC595" s="14">
        <v>9831.0</v>
      </c>
      <c r="AD595" s="14">
        <v>9830.0</v>
      </c>
      <c r="AE595" s="14">
        <v>9829.0</v>
      </c>
      <c r="AF595" s="14">
        <v>9828.0</v>
      </c>
      <c r="AG595" s="14">
        <v>9826.0</v>
      </c>
      <c r="AH595" s="14">
        <v>9824.0</v>
      </c>
      <c r="AI595" s="14">
        <v>9822.0</v>
      </c>
      <c r="AJ595" s="14">
        <v>9820.0</v>
      </c>
      <c r="AK595" s="14">
        <v>9817.0</v>
      </c>
      <c r="AL595" s="14">
        <v>9814.0</v>
      </c>
      <c r="AM595" s="14">
        <v>9811.0</v>
      </c>
      <c r="AN595" s="14">
        <v>9808.0</v>
      </c>
      <c r="AO595" s="14">
        <v>9804.0</v>
      </c>
      <c r="AP595" s="14">
        <v>9799.0</v>
      </c>
      <c r="AQ595" s="14">
        <v>9793.0</v>
      </c>
      <c r="AR595" s="14">
        <v>9786.0</v>
      </c>
      <c r="AS595" s="14">
        <v>9779.0</v>
      </c>
      <c r="AT595" s="14">
        <v>9773.0</v>
      </c>
      <c r="AU595" s="14">
        <v>9767.0</v>
      </c>
      <c r="AV595" s="14">
        <v>9762.0</v>
      </c>
      <c r="AW595" s="14">
        <v>9758.0</v>
      </c>
      <c r="AX595" s="14">
        <v>9755.0</v>
      </c>
      <c r="AY595" s="14">
        <v>9753.0</v>
      </c>
      <c r="AZ595" s="14">
        <v>9751.0</v>
      </c>
      <c r="BA595" s="14">
        <v>9749.0</v>
      </c>
      <c r="BB595" s="14">
        <v>9747.0</v>
      </c>
      <c r="BW595" s="2"/>
      <c r="BX595" s="2"/>
      <c r="BY595" s="2"/>
      <c r="BZ595" s="2"/>
      <c r="CA595" s="2"/>
      <c r="CB595" s="2"/>
      <c r="CC595" s="2"/>
      <c r="CD595" s="2"/>
      <c r="CE595" s="2"/>
    </row>
    <row r="596" spans="8:8" s="12" ht="20.0" customFormat="1" customHeight="1">
      <c r="A596" s="15">
        <v>54.0</v>
      </c>
      <c r="B596" s="14">
        <v>10105.0</v>
      </c>
      <c r="C596" s="14">
        <v>10105.0</v>
      </c>
      <c r="D596" s="14">
        <v>10105.0</v>
      </c>
      <c r="E596" s="14">
        <v>10104.0</v>
      </c>
      <c r="F596" s="14">
        <v>10103.0</v>
      </c>
      <c r="G596" s="14">
        <v>10103.0</v>
      </c>
      <c r="H596" s="14">
        <v>10102.0</v>
      </c>
      <c r="I596" s="14">
        <v>10101.0</v>
      </c>
      <c r="J596" s="14">
        <v>10100.0</v>
      </c>
      <c r="K596" s="14">
        <v>10098.0</v>
      </c>
      <c r="L596" s="14">
        <v>10097.0</v>
      </c>
      <c r="M596" s="14">
        <v>10095.0</v>
      </c>
      <c r="N596" s="14">
        <v>10093.0</v>
      </c>
      <c r="O596" s="14">
        <v>10092.0</v>
      </c>
      <c r="P596" s="14">
        <v>10089.0</v>
      </c>
      <c r="Q596" s="14">
        <v>10087.0</v>
      </c>
      <c r="R596" s="14">
        <v>10085.0</v>
      </c>
      <c r="S596" s="14">
        <v>10083.0</v>
      </c>
      <c r="T596" s="14">
        <v>10082.0</v>
      </c>
      <c r="U596" s="14">
        <v>10081.0</v>
      </c>
      <c r="V596" s="14">
        <v>10081.0</v>
      </c>
      <c r="W596" s="14">
        <v>10080.0</v>
      </c>
      <c r="X596" s="14">
        <v>10080.0</v>
      </c>
      <c r="Y596" s="14">
        <v>10079.0</v>
      </c>
      <c r="Z596" s="14">
        <v>10079.0</v>
      </c>
      <c r="AA596" s="14">
        <v>10078.0</v>
      </c>
      <c r="AB596" s="14">
        <v>10078.0</v>
      </c>
      <c r="AC596" s="14">
        <v>10077.0</v>
      </c>
      <c r="AD596" s="14">
        <v>10076.0</v>
      </c>
      <c r="AE596" s="14">
        <v>10075.0</v>
      </c>
      <c r="AF596" s="14">
        <v>10073.0</v>
      </c>
      <c r="AG596" s="14">
        <v>10072.0</v>
      </c>
      <c r="AH596" s="14">
        <v>10070.0</v>
      </c>
      <c r="AI596" s="14">
        <v>10068.0</v>
      </c>
      <c r="AJ596" s="14">
        <v>10065.0</v>
      </c>
      <c r="AK596" s="14">
        <v>10063.0</v>
      </c>
      <c r="AL596" s="14">
        <v>10060.0</v>
      </c>
      <c r="AM596" s="14">
        <v>10056.0</v>
      </c>
      <c r="AN596" s="14">
        <v>10053.0</v>
      </c>
      <c r="AO596" s="14">
        <v>10049.0</v>
      </c>
      <c r="AP596" s="14">
        <v>10044.0</v>
      </c>
      <c r="AQ596" s="14">
        <v>10038.0</v>
      </c>
      <c r="AR596" s="14">
        <v>10031.0</v>
      </c>
      <c r="AS596" s="14">
        <v>10024.0</v>
      </c>
      <c r="AT596" s="14">
        <v>10017.0</v>
      </c>
      <c r="AU596" s="14">
        <v>10011.0</v>
      </c>
      <c r="AV596" s="14">
        <v>10006.0</v>
      </c>
      <c r="AW596" s="14">
        <v>10001.0</v>
      </c>
      <c r="AX596" s="14">
        <v>9998.0</v>
      </c>
      <c r="AY596" s="14">
        <v>9996.0</v>
      </c>
      <c r="AZ596" s="14">
        <v>9994.0</v>
      </c>
      <c r="BA596" s="14">
        <v>9992.0</v>
      </c>
      <c r="BW596" s="2"/>
      <c r="BX596" s="2"/>
      <c r="BY596" s="2"/>
      <c r="BZ596" s="2"/>
      <c r="CA596" s="2"/>
      <c r="CB596" s="2"/>
      <c r="CC596" s="2"/>
      <c r="CD596" s="2"/>
      <c r="CE596" s="2"/>
    </row>
    <row r="597" spans="8:8" s="12" ht="20.0" customFormat="1" customHeight="1">
      <c r="A597" s="15">
        <v>55.0</v>
      </c>
      <c r="B597" s="14">
        <v>10358.0</v>
      </c>
      <c r="C597" s="14">
        <v>10357.0</v>
      </c>
      <c r="D597" s="14">
        <v>10357.0</v>
      </c>
      <c r="E597" s="14">
        <v>10357.0</v>
      </c>
      <c r="F597" s="14">
        <v>10356.0</v>
      </c>
      <c r="G597" s="14">
        <v>10355.0</v>
      </c>
      <c r="H597" s="14">
        <v>10354.0</v>
      </c>
      <c r="I597" s="14">
        <v>10353.0</v>
      </c>
      <c r="J597" s="14">
        <v>10352.0</v>
      </c>
      <c r="K597" s="14">
        <v>10351.0</v>
      </c>
      <c r="L597" s="14">
        <v>10349.0</v>
      </c>
      <c r="M597" s="14">
        <v>10348.0</v>
      </c>
      <c r="N597" s="14">
        <v>10346.0</v>
      </c>
      <c r="O597" s="14">
        <v>10344.0</v>
      </c>
      <c r="P597" s="14">
        <v>10342.0</v>
      </c>
      <c r="Q597" s="14">
        <v>10339.0</v>
      </c>
      <c r="R597" s="14">
        <v>10337.0</v>
      </c>
      <c r="S597" s="14">
        <v>10335.0</v>
      </c>
      <c r="T597" s="14">
        <v>10334.0</v>
      </c>
      <c r="U597" s="14">
        <v>10333.0</v>
      </c>
      <c r="V597" s="14">
        <v>10333.0</v>
      </c>
      <c r="W597" s="14">
        <v>10332.0</v>
      </c>
      <c r="X597" s="14">
        <v>10332.0</v>
      </c>
      <c r="Y597" s="14">
        <v>10331.0</v>
      </c>
      <c r="Z597" s="14">
        <v>10331.0</v>
      </c>
      <c r="AA597" s="14">
        <v>10330.0</v>
      </c>
      <c r="AB597" s="14">
        <v>10330.0</v>
      </c>
      <c r="AC597" s="14">
        <v>10329.0</v>
      </c>
      <c r="AD597" s="14">
        <v>10328.0</v>
      </c>
      <c r="AE597" s="14">
        <v>10326.0</v>
      </c>
      <c r="AF597" s="14">
        <v>10325.0</v>
      </c>
      <c r="AG597" s="14">
        <v>10323.0</v>
      </c>
      <c r="AH597" s="14">
        <v>10321.0</v>
      </c>
      <c r="AI597" s="14">
        <v>10319.0</v>
      </c>
      <c r="AJ597" s="14">
        <v>10317.0</v>
      </c>
      <c r="AK597" s="14">
        <v>10314.0</v>
      </c>
      <c r="AL597" s="14">
        <v>10311.0</v>
      </c>
      <c r="AM597" s="14">
        <v>10308.0</v>
      </c>
      <c r="AN597" s="14">
        <v>10304.0</v>
      </c>
      <c r="AO597" s="14">
        <v>10300.0</v>
      </c>
      <c r="AP597" s="14">
        <v>10295.0</v>
      </c>
      <c r="AQ597" s="14">
        <v>10289.0</v>
      </c>
      <c r="AR597" s="14">
        <v>10281.0</v>
      </c>
      <c r="AS597" s="14">
        <v>10274.0</v>
      </c>
      <c r="AT597" s="14">
        <v>10267.0</v>
      </c>
      <c r="AU597" s="14">
        <v>10261.0</v>
      </c>
      <c r="AV597" s="14">
        <v>10256.0</v>
      </c>
      <c r="AW597" s="14">
        <v>10251.0</v>
      </c>
      <c r="AX597" s="14">
        <v>10248.0</v>
      </c>
      <c r="AY597" s="14">
        <v>10246.0</v>
      </c>
      <c r="AZ597" s="14">
        <v>10244.0</v>
      </c>
      <c r="BW597" s="2"/>
      <c r="BX597" s="2"/>
      <c r="BY597" s="2"/>
      <c r="BZ597" s="2"/>
      <c r="CA597" s="2"/>
      <c r="CB597" s="2"/>
      <c r="CC597" s="2"/>
      <c r="CD597" s="2"/>
      <c r="CE597" s="2"/>
    </row>
    <row r="598" spans="8:8" s="12" ht="20.0" customFormat="1" customHeight="1">
      <c r="A598" s="15">
        <v>56.0</v>
      </c>
      <c r="B598" s="14">
        <v>10617.0</v>
      </c>
      <c r="C598" s="14">
        <v>10616.0</v>
      </c>
      <c r="D598" s="14">
        <v>10616.0</v>
      </c>
      <c r="E598" s="14">
        <v>10616.0</v>
      </c>
      <c r="F598" s="14">
        <v>10615.0</v>
      </c>
      <c r="G598" s="14">
        <v>10614.0</v>
      </c>
      <c r="H598" s="14">
        <v>10613.0</v>
      </c>
      <c r="I598" s="14">
        <v>10612.0</v>
      </c>
      <c r="J598" s="14">
        <v>10611.0</v>
      </c>
      <c r="K598" s="14">
        <v>10609.0</v>
      </c>
      <c r="L598" s="14">
        <v>10608.0</v>
      </c>
      <c r="M598" s="14">
        <v>10606.0</v>
      </c>
      <c r="N598" s="14">
        <v>10604.0</v>
      </c>
      <c r="O598" s="14">
        <v>10602.0</v>
      </c>
      <c r="P598" s="14">
        <v>10600.0</v>
      </c>
      <c r="Q598" s="14">
        <v>10598.0</v>
      </c>
      <c r="R598" s="14">
        <v>10595.0</v>
      </c>
      <c r="S598" s="14">
        <v>10593.0</v>
      </c>
      <c r="T598" s="14">
        <v>10592.0</v>
      </c>
      <c r="U598" s="14">
        <v>10592.0</v>
      </c>
      <c r="V598" s="14">
        <v>10591.0</v>
      </c>
      <c r="W598" s="14">
        <v>10590.0</v>
      </c>
      <c r="X598" s="14">
        <v>10590.0</v>
      </c>
      <c r="Y598" s="14">
        <v>10590.0</v>
      </c>
      <c r="Z598" s="14">
        <v>10589.0</v>
      </c>
      <c r="AA598" s="14">
        <v>10588.0</v>
      </c>
      <c r="AB598" s="14">
        <v>10588.0</v>
      </c>
      <c r="AC598" s="14">
        <v>10587.0</v>
      </c>
      <c r="AD598" s="14">
        <v>10586.0</v>
      </c>
      <c r="AE598" s="14">
        <v>10585.0</v>
      </c>
      <c r="AF598" s="14">
        <v>10583.0</v>
      </c>
      <c r="AG598" s="14">
        <v>10581.0</v>
      </c>
      <c r="AH598" s="14">
        <v>10579.0</v>
      </c>
      <c r="AI598" s="14">
        <v>10577.0</v>
      </c>
      <c r="AJ598" s="14">
        <v>10575.0</v>
      </c>
      <c r="AK598" s="14">
        <v>10572.0</v>
      </c>
      <c r="AL598" s="14">
        <v>10569.0</v>
      </c>
      <c r="AM598" s="14">
        <v>10565.0</v>
      </c>
      <c r="AN598" s="14">
        <v>10561.0</v>
      </c>
      <c r="AO598" s="14">
        <v>10557.0</v>
      </c>
      <c r="AP598" s="14">
        <v>10552.0</v>
      </c>
      <c r="AQ598" s="14">
        <v>10546.0</v>
      </c>
      <c r="AR598" s="14">
        <v>10538.0</v>
      </c>
      <c r="AS598" s="14">
        <v>10530.0</v>
      </c>
      <c r="AT598" s="14">
        <v>10523.0</v>
      </c>
      <c r="AU598" s="14">
        <v>10517.0</v>
      </c>
      <c r="AV598" s="14">
        <v>10512.0</v>
      </c>
      <c r="AW598" s="14">
        <v>10507.0</v>
      </c>
      <c r="AX598" s="14">
        <v>10504.0</v>
      </c>
      <c r="AY598" s="14">
        <v>10501.0</v>
      </c>
      <c r="BW598" s="2"/>
      <c r="BX598" s="2"/>
      <c r="BY598" s="2"/>
      <c r="BZ598" s="2"/>
      <c r="CA598" s="2"/>
      <c r="CB598" s="2"/>
      <c r="CC598" s="2"/>
      <c r="CD598" s="2"/>
      <c r="CE598" s="2"/>
    </row>
    <row r="599" spans="8:8" s="12" ht="20.0" customFormat="1" customHeight="1">
      <c r="A599" s="15">
        <v>57.0</v>
      </c>
      <c r="B599" s="14">
        <v>10882.0</v>
      </c>
      <c r="C599" s="14">
        <v>10882.0</v>
      </c>
      <c r="D599" s="14">
        <v>10881.0</v>
      </c>
      <c r="E599" s="14">
        <v>10881.0</v>
      </c>
      <c r="F599" s="14">
        <v>10880.0</v>
      </c>
      <c r="G599" s="14">
        <v>10879.0</v>
      </c>
      <c r="H599" s="14">
        <v>10878.0</v>
      </c>
      <c r="I599" s="14">
        <v>10877.0</v>
      </c>
      <c r="J599" s="14">
        <v>10876.0</v>
      </c>
      <c r="K599" s="14">
        <v>10875.0</v>
      </c>
      <c r="L599" s="14">
        <v>10873.0</v>
      </c>
      <c r="M599" s="14">
        <v>10871.0</v>
      </c>
      <c r="N599" s="14">
        <v>10869.0</v>
      </c>
      <c r="O599" s="14">
        <v>10867.0</v>
      </c>
      <c r="P599" s="14">
        <v>10865.0</v>
      </c>
      <c r="Q599" s="14">
        <v>10863.0</v>
      </c>
      <c r="R599" s="14">
        <v>10860.0</v>
      </c>
      <c r="S599" s="14">
        <v>10858.0</v>
      </c>
      <c r="T599" s="14">
        <v>10857.0</v>
      </c>
      <c r="U599" s="14">
        <v>10856.0</v>
      </c>
      <c r="V599" s="14">
        <v>10856.0</v>
      </c>
      <c r="W599" s="14">
        <v>10855.0</v>
      </c>
      <c r="X599" s="14">
        <v>10855.0</v>
      </c>
      <c r="Y599" s="14">
        <v>10854.0</v>
      </c>
      <c r="Z599" s="14">
        <v>10854.0</v>
      </c>
      <c r="AA599" s="14">
        <v>10853.0</v>
      </c>
      <c r="AB599" s="14">
        <v>10852.0</v>
      </c>
      <c r="AC599" s="14">
        <v>10851.0</v>
      </c>
      <c r="AD599" s="14">
        <v>10850.0</v>
      </c>
      <c r="AE599" s="14">
        <v>10849.0</v>
      </c>
      <c r="AF599" s="14">
        <v>10848.0</v>
      </c>
      <c r="AG599" s="14">
        <v>10846.0</v>
      </c>
      <c r="AH599" s="14">
        <v>10844.0</v>
      </c>
      <c r="AI599" s="14">
        <v>10841.0</v>
      </c>
      <c r="AJ599" s="14">
        <v>10839.0</v>
      </c>
      <c r="AK599" s="14">
        <v>10836.0</v>
      </c>
      <c r="AL599" s="14">
        <v>10833.0</v>
      </c>
      <c r="AM599" s="14">
        <v>10829.0</v>
      </c>
      <c r="AN599" s="14">
        <v>10825.0</v>
      </c>
      <c r="AO599" s="14">
        <v>10821.0</v>
      </c>
      <c r="AP599" s="14">
        <v>10816.0</v>
      </c>
      <c r="AQ599" s="14">
        <v>10809.0</v>
      </c>
      <c r="AR599" s="14">
        <v>10801.0</v>
      </c>
      <c r="AS599" s="14">
        <v>10793.0</v>
      </c>
      <c r="AT599" s="14">
        <v>10786.0</v>
      </c>
      <c r="AU599" s="14">
        <v>10780.0</v>
      </c>
      <c r="AV599" s="14">
        <v>10774.0</v>
      </c>
      <c r="AW599" s="14">
        <v>10769.0</v>
      </c>
      <c r="AX599" s="14">
        <v>10766.0</v>
      </c>
      <c r="BW599" s="2"/>
      <c r="BX599" s="2"/>
      <c r="BY599" s="2"/>
      <c r="BZ599" s="2"/>
      <c r="CA599" s="2"/>
      <c r="CB599" s="2"/>
      <c r="CC599" s="2"/>
      <c r="CD599" s="2"/>
      <c r="CE599" s="2"/>
    </row>
    <row r="600" spans="8:8" s="12" ht="20.0" customFormat="1" customHeight="1">
      <c r="A600" s="15">
        <v>58.0</v>
      </c>
      <c r="B600" s="14">
        <v>11154.0</v>
      </c>
      <c r="C600" s="14">
        <v>11154.0</v>
      </c>
      <c r="D600" s="14">
        <v>11154.0</v>
      </c>
      <c r="E600" s="14">
        <v>11153.0</v>
      </c>
      <c r="F600" s="14">
        <v>11152.0</v>
      </c>
      <c r="G600" s="14">
        <v>11151.0</v>
      </c>
      <c r="H600" s="14">
        <v>11150.0</v>
      </c>
      <c r="I600" s="14">
        <v>11149.0</v>
      </c>
      <c r="J600" s="14">
        <v>11148.0</v>
      </c>
      <c r="K600" s="14">
        <v>11146.0</v>
      </c>
      <c r="L600" s="14">
        <v>11145.0</v>
      </c>
      <c r="M600" s="14">
        <v>11143.0</v>
      </c>
      <c r="N600" s="14">
        <v>11141.0</v>
      </c>
      <c r="O600" s="14">
        <v>11139.0</v>
      </c>
      <c r="P600" s="14">
        <v>11137.0</v>
      </c>
      <c r="Q600" s="14">
        <v>11134.0</v>
      </c>
      <c r="R600" s="14">
        <v>11132.0</v>
      </c>
      <c r="S600" s="14">
        <v>11130.0</v>
      </c>
      <c r="T600" s="14">
        <v>11129.0</v>
      </c>
      <c r="U600" s="14">
        <v>11128.0</v>
      </c>
      <c r="V600" s="14">
        <v>11127.0</v>
      </c>
      <c r="W600" s="14">
        <v>11126.0</v>
      </c>
      <c r="X600" s="14">
        <v>11126.0</v>
      </c>
      <c r="Y600" s="14">
        <v>11126.0</v>
      </c>
      <c r="Z600" s="14">
        <v>11125.0</v>
      </c>
      <c r="AA600" s="14">
        <v>11124.0</v>
      </c>
      <c r="AB600" s="14">
        <v>11124.0</v>
      </c>
      <c r="AC600" s="14">
        <v>11123.0</v>
      </c>
      <c r="AD600" s="14">
        <v>11122.0</v>
      </c>
      <c r="AE600" s="14">
        <v>11120.0</v>
      </c>
      <c r="AF600" s="14">
        <v>11119.0</v>
      </c>
      <c r="AG600" s="14">
        <v>11117.0</v>
      </c>
      <c r="AH600" s="14">
        <v>11115.0</v>
      </c>
      <c r="AI600" s="14">
        <v>11112.0</v>
      </c>
      <c r="AJ600" s="14">
        <v>11110.0</v>
      </c>
      <c r="AK600" s="14">
        <v>11107.0</v>
      </c>
      <c r="AL600" s="14">
        <v>11103.0</v>
      </c>
      <c r="AM600" s="14">
        <v>11100.0</v>
      </c>
      <c r="AN600" s="14">
        <v>11096.0</v>
      </c>
      <c r="AO600" s="14">
        <v>11091.0</v>
      </c>
      <c r="AP600" s="14">
        <v>11086.0</v>
      </c>
      <c r="AQ600" s="14">
        <v>11079.0</v>
      </c>
      <c r="AR600" s="14">
        <v>11071.0</v>
      </c>
      <c r="AS600" s="14">
        <v>11063.0</v>
      </c>
      <c r="AT600" s="14">
        <v>11055.0</v>
      </c>
      <c r="AU600" s="14">
        <v>11049.0</v>
      </c>
      <c r="AV600" s="14">
        <v>11043.0</v>
      </c>
      <c r="AW600" s="14">
        <v>11038.0</v>
      </c>
      <c r="BW600" s="2"/>
      <c r="BX600" s="2"/>
      <c r="BY600" s="2"/>
      <c r="BZ600" s="2"/>
      <c r="CA600" s="2"/>
      <c r="CB600" s="2"/>
      <c r="CC600" s="2"/>
      <c r="CD600" s="2"/>
      <c r="CE600" s="2"/>
    </row>
    <row r="601" spans="8:8" s="12" ht="20.0" customFormat="1" customHeight="1">
      <c r="A601" s="15">
        <v>59.0</v>
      </c>
      <c r="B601" s="14">
        <v>11433.0</v>
      </c>
      <c r="C601" s="14">
        <v>11433.0</v>
      </c>
      <c r="D601" s="14">
        <v>11432.0</v>
      </c>
      <c r="E601" s="14">
        <v>11432.0</v>
      </c>
      <c r="F601" s="14">
        <v>11431.0</v>
      </c>
      <c r="G601" s="14">
        <v>11430.0</v>
      </c>
      <c r="H601" s="14">
        <v>11429.0</v>
      </c>
      <c r="I601" s="14">
        <v>11428.0</v>
      </c>
      <c r="J601" s="14">
        <v>11427.0</v>
      </c>
      <c r="K601" s="14">
        <v>11425.0</v>
      </c>
      <c r="L601" s="14">
        <v>11424.0</v>
      </c>
      <c r="M601" s="14">
        <v>11422.0</v>
      </c>
      <c r="N601" s="14">
        <v>11420.0</v>
      </c>
      <c r="O601" s="14">
        <v>11418.0</v>
      </c>
      <c r="P601" s="14">
        <v>11415.0</v>
      </c>
      <c r="Q601" s="14">
        <v>11413.0</v>
      </c>
      <c r="R601" s="14">
        <v>11410.0</v>
      </c>
      <c r="S601" s="14">
        <v>11408.0</v>
      </c>
      <c r="T601" s="14">
        <v>11407.0</v>
      </c>
      <c r="U601" s="14">
        <v>11406.0</v>
      </c>
      <c r="V601" s="14">
        <v>11405.0</v>
      </c>
      <c r="W601" s="14">
        <v>11405.0</v>
      </c>
      <c r="X601" s="14">
        <v>11404.0</v>
      </c>
      <c r="Y601" s="14">
        <v>11404.0</v>
      </c>
      <c r="Z601" s="14">
        <v>11403.0</v>
      </c>
      <c r="AA601" s="14">
        <v>11402.0</v>
      </c>
      <c r="AB601" s="14">
        <v>11402.0</v>
      </c>
      <c r="AC601" s="14">
        <v>11401.0</v>
      </c>
      <c r="AD601" s="14">
        <v>11399.0</v>
      </c>
      <c r="AE601" s="14">
        <v>11398.0</v>
      </c>
      <c r="AF601" s="14">
        <v>11396.0</v>
      </c>
      <c r="AG601" s="14">
        <v>11395.0</v>
      </c>
      <c r="AH601" s="14">
        <v>11392.0</v>
      </c>
      <c r="AI601" s="14">
        <v>11390.0</v>
      </c>
      <c r="AJ601" s="14">
        <v>11387.0</v>
      </c>
      <c r="AK601" s="14">
        <v>11384.0</v>
      </c>
      <c r="AL601" s="14">
        <v>11381.0</v>
      </c>
      <c r="AM601" s="14">
        <v>11377.0</v>
      </c>
      <c r="AN601" s="14">
        <v>11373.0</v>
      </c>
      <c r="AO601" s="14">
        <v>11368.0</v>
      </c>
      <c r="AP601" s="14">
        <v>11363.0</v>
      </c>
      <c r="AQ601" s="14">
        <v>11356.0</v>
      </c>
      <c r="AR601" s="14">
        <v>11348.0</v>
      </c>
      <c r="AS601" s="14">
        <v>11339.0</v>
      </c>
      <c r="AT601" s="14">
        <v>11331.0</v>
      </c>
      <c r="AU601" s="14">
        <v>11324.0</v>
      </c>
      <c r="AV601" s="14">
        <v>11318.0</v>
      </c>
      <c r="BW601" s="2"/>
      <c r="BX601" s="2"/>
      <c r="BY601" s="2"/>
      <c r="BZ601" s="2"/>
      <c r="CA601" s="2"/>
      <c r="CB601" s="2"/>
      <c r="CC601" s="2"/>
      <c r="CD601" s="2"/>
      <c r="CE601" s="2"/>
    </row>
    <row r="602" spans="8:8" s="12" ht="20.0" customFormat="1" customHeight="1">
      <c r="A602" s="15">
        <v>60.0</v>
      </c>
      <c r="B602" s="14">
        <v>11719.0</v>
      </c>
      <c r="C602" s="14">
        <v>11719.0</v>
      </c>
      <c r="D602" s="14">
        <v>11718.0</v>
      </c>
      <c r="E602" s="14">
        <v>11718.0</v>
      </c>
      <c r="F602" s="14">
        <v>11717.0</v>
      </c>
      <c r="G602" s="14">
        <v>11716.0</v>
      </c>
      <c r="H602" s="14">
        <v>11715.0</v>
      </c>
      <c r="I602" s="14">
        <v>11714.0</v>
      </c>
      <c r="J602" s="14">
        <v>11712.0</v>
      </c>
      <c r="K602" s="14">
        <v>11711.0</v>
      </c>
      <c r="L602" s="14">
        <v>11709.0</v>
      </c>
      <c r="M602" s="14">
        <v>11707.0</v>
      </c>
      <c r="N602" s="14">
        <v>11705.0</v>
      </c>
      <c r="O602" s="14">
        <v>11703.0</v>
      </c>
      <c r="P602" s="14">
        <v>11701.0</v>
      </c>
      <c r="Q602" s="14">
        <v>11698.0</v>
      </c>
      <c r="R602" s="14">
        <v>11695.0</v>
      </c>
      <c r="S602" s="14">
        <v>11693.0</v>
      </c>
      <c r="T602" s="14">
        <v>11692.0</v>
      </c>
      <c r="U602" s="14">
        <v>11691.0</v>
      </c>
      <c r="V602" s="14">
        <v>11690.0</v>
      </c>
      <c r="W602" s="14">
        <v>11690.0</v>
      </c>
      <c r="X602" s="14">
        <v>11689.0</v>
      </c>
      <c r="Y602" s="14">
        <v>11689.0</v>
      </c>
      <c r="Z602" s="14">
        <v>11688.0</v>
      </c>
      <c r="AA602" s="14">
        <v>11687.0</v>
      </c>
      <c r="AB602" s="14">
        <v>11687.0</v>
      </c>
      <c r="AC602" s="14">
        <v>11686.0</v>
      </c>
      <c r="AD602" s="14">
        <v>11684.0</v>
      </c>
      <c r="AE602" s="14">
        <v>11683.0</v>
      </c>
      <c r="AF602" s="14">
        <v>11681.0</v>
      </c>
      <c r="AG602" s="14">
        <v>11679.0</v>
      </c>
      <c r="AH602" s="14">
        <v>11677.0</v>
      </c>
      <c r="AI602" s="14">
        <v>11675.0</v>
      </c>
      <c r="AJ602" s="14">
        <v>11672.0</v>
      </c>
      <c r="AK602" s="14">
        <v>11669.0</v>
      </c>
      <c r="AL602" s="14">
        <v>11665.0</v>
      </c>
      <c r="AM602" s="14">
        <v>11661.0</v>
      </c>
      <c r="AN602" s="14">
        <v>11657.0</v>
      </c>
      <c r="AO602" s="14">
        <v>11652.0</v>
      </c>
      <c r="AP602" s="14">
        <v>11646.0</v>
      </c>
      <c r="AQ602" s="14">
        <v>11639.0</v>
      </c>
      <c r="AR602" s="14">
        <v>11631.0</v>
      </c>
      <c r="AS602" s="14">
        <v>11622.0</v>
      </c>
      <c r="AT602" s="14">
        <v>11614.0</v>
      </c>
      <c r="AU602" s="14">
        <v>11607.0</v>
      </c>
      <c r="BW602" s="2"/>
      <c r="BX602" s="2"/>
      <c r="BY602" s="2"/>
      <c r="BZ602" s="2"/>
      <c r="CA602" s="2"/>
      <c r="CB602" s="2"/>
      <c r="CC602" s="2"/>
      <c r="CD602" s="2"/>
      <c r="CE602" s="2"/>
    </row>
    <row r="603" spans="8:8" s="12" ht="20.0" customFormat="1" customHeight="1">
      <c r="A603" s="15">
        <v>61.0</v>
      </c>
      <c r="B603" s="14">
        <v>12012.0</v>
      </c>
      <c r="C603" s="14">
        <v>12011.0</v>
      </c>
      <c r="D603" s="14">
        <v>12011.0</v>
      </c>
      <c r="E603" s="14">
        <v>12010.0</v>
      </c>
      <c r="F603" s="14">
        <v>12010.0</v>
      </c>
      <c r="G603" s="14">
        <v>12009.0</v>
      </c>
      <c r="H603" s="14">
        <v>12008.0</v>
      </c>
      <c r="I603" s="14">
        <v>12006.0</v>
      </c>
      <c r="J603" s="14">
        <v>12005.0</v>
      </c>
      <c r="K603" s="14">
        <v>12004.0</v>
      </c>
      <c r="L603" s="14">
        <v>12002.0</v>
      </c>
      <c r="M603" s="14">
        <v>12000.0</v>
      </c>
      <c r="N603" s="14">
        <v>11998.0</v>
      </c>
      <c r="O603" s="14">
        <v>11996.0</v>
      </c>
      <c r="P603" s="14">
        <v>11993.0</v>
      </c>
      <c r="Q603" s="14">
        <v>11990.0</v>
      </c>
      <c r="R603" s="14">
        <v>11988.0</v>
      </c>
      <c r="S603" s="14">
        <v>11985.0</v>
      </c>
      <c r="T603" s="14">
        <v>11984.0</v>
      </c>
      <c r="U603" s="14">
        <v>11983.0</v>
      </c>
      <c r="V603" s="14">
        <v>11982.0</v>
      </c>
      <c r="W603" s="14">
        <v>11982.0</v>
      </c>
      <c r="X603" s="14">
        <v>11981.0</v>
      </c>
      <c r="Y603" s="14">
        <v>11981.0</v>
      </c>
      <c r="Z603" s="14">
        <v>11980.0</v>
      </c>
      <c r="AA603" s="14">
        <v>11980.0</v>
      </c>
      <c r="AB603" s="14">
        <v>11979.0</v>
      </c>
      <c r="AC603" s="14">
        <v>11978.0</v>
      </c>
      <c r="AD603" s="14">
        <v>11976.0</v>
      </c>
      <c r="AE603" s="14">
        <v>11975.0</v>
      </c>
      <c r="AF603" s="14">
        <v>11973.0</v>
      </c>
      <c r="AG603" s="14">
        <v>11971.0</v>
      </c>
      <c r="AH603" s="14">
        <v>11969.0</v>
      </c>
      <c r="AI603" s="14">
        <v>11966.0</v>
      </c>
      <c r="AJ603" s="14">
        <v>11963.0</v>
      </c>
      <c r="AK603" s="14">
        <v>11960.0</v>
      </c>
      <c r="AL603" s="14">
        <v>11956.0</v>
      </c>
      <c r="AM603" s="14">
        <v>11952.0</v>
      </c>
      <c r="AN603" s="14">
        <v>11948.0</v>
      </c>
      <c r="AO603" s="14">
        <v>11943.0</v>
      </c>
      <c r="AP603" s="14">
        <v>11937.0</v>
      </c>
      <c r="AQ603" s="14">
        <v>11930.0</v>
      </c>
      <c r="AR603" s="14">
        <v>11921.0</v>
      </c>
      <c r="AS603" s="14">
        <v>11912.0</v>
      </c>
      <c r="AT603" s="14">
        <v>11904.0</v>
      </c>
      <c r="BW603" s="2"/>
      <c r="BX603" s="2"/>
      <c r="BY603" s="2"/>
      <c r="BZ603" s="2"/>
      <c r="CA603" s="2"/>
      <c r="CB603" s="2"/>
      <c r="CC603" s="2"/>
      <c r="CD603" s="2"/>
      <c r="CE603" s="2"/>
    </row>
    <row r="604" spans="8:8" s="12" ht="20.0" customFormat="1" customHeight="1">
      <c r="A604" s="15">
        <v>62.0</v>
      </c>
      <c r="B604" s="14">
        <v>12312.0</v>
      </c>
      <c r="C604" s="14">
        <v>12312.0</v>
      </c>
      <c r="D604" s="14">
        <v>12311.0</v>
      </c>
      <c r="E604" s="14">
        <v>12311.0</v>
      </c>
      <c r="F604" s="14">
        <v>12310.0</v>
      </c>
      <c r="G604" s="14">
        <v>12309.0</v>
      </c>
      <c r="H604" s="14">
        <v>12308.0</v>
      </c>
      <c r="I604" s="14">
        <v>12307.0</v>
      </c>
      <c r="J604" s="14">
        <v>12305.0</v>
      </c>
      <c r="K604" s="14">
        <v>12304.0</v>
      </c>
      <c r="L604" s="14">
        <v>12302.0</v>
      </c>
      <c r="M604" s="14">
        <v>12300.0</v>
      </c>
      <c r="N604" s="14">
        <v>12298.0</v>
      </c>
      <c r="O604" s="14">
        <v>12295.0</v>
      </c>
      <c r="P604" s="14">
        <v>12293.0</v>
      </c>
      <c r="Q604" s="14">
        <v>12290.0</v>
      </c>
      <c r="R604" s="14">
        <v>12287.0</v>
      </c>
      <c r="S604" s="14">
        <v>12285.0</v>
      </c>
      <c r="T604" s="14">
        <v>12284.0</v>
      </c>
      <c r="U604" s="14">
        <v>12283.0</v>
      </c>
      <c r="V604" s="14">
        <v>12282.0</v>
      </c>
      <c r="W604" s="14">
        <v>12281.0</v>
      </c>
      <c r="X604" s="14">
        <v>12281.0</v>
      </c>
      <c r="Y604" s="14">
        <v>12280.0</v>
      </c>
      <c r="Z604" s="14">
        <v>12280.0</v>
      </c>
      <c r="AA604" s="14">
        <v>12279.0</v>
      </c>
      <c r="AB604" s="14">
        <v>12278.0</v>
      </c>
      <c r="AC604" s="14">
        <v>12277.0</v>
      </c>
      <c r="AD604" s="14">
        <v>12276.0</v>
      </c>
      <c r="AE604" s="14">
        <v>12274.0</v>
      </c>
      <c r="AF604" s="14">
        <v>12272.0</v>
      </c>
      <c r="AG604" s="14">
        <v>12270.0</v>
      </c>
      <c r="AH604" s="14">
        <v>12268.0</v>
      </c>
      <c r="AI604" s="14">
        <v>12265.0</v>
      </c>
      <c r="AJ604" s="14">
        <v>12262.0</v>
      </c>
      <c r="AK604" s="14">
        <v>12259.0</v>
      </c>
      <c r="AL604" s="14">
        <v>12255.0</v>
      </c>
      <c r="AM604" s="14">
        <v>12251.0</v>
      </c>
      <c r="AN604" s="14">
        <v>12246.0</v>
      </c>
      <c r="AO604" s="14">
        <v>12241.0</v>
      </c>
      <c r="AP604" s="14">
        <v>12235.0</v>
      </c>
      <c r="AQ604" s="14">
        <v>12227.0</v>
      </c>
      <c r="AR604" s="14">
        <v>12219.0</v>
      </c>
      <c r="AS604" s="14">
        <v>12209.0</v>
      </c>
      <c r="BW604" s="2"/>
      <c r="BX604" s="2"/>
      <c r="BY604" s="2"/>
      <c r="BZ604" s="2"/>
      <c r="CA604" s="2"/>
      <c r="CB604" s="2"/>
      <c r="CC604" s="2"/>
      <c r="CD604" s="2"/>
      <c r="CE604" s="2"/>
    </row>
    <row r="605" spans="8:8" s="12" ht="20.0" customFormat="1" customHeight="1">
      <c r="A605" s="15">
        <v>63.0</v>
      </c>
      <c r="B605" s="14">
        <v>12620.0</v>
      </c>
      <c r="C605" s="14">
        <v>12620.0</v>
      </c>
      <c r="D605" s="14">
        <v>12619.0</v>
      </c>
      <c r="E605" s="14">
        <v>12619.0</v>
      </c>
      <c r="F605" s="14">
        <v>12618.0</v>
      </c>
      <c r="G605" s="14">
        <v>12617.0</v>
      </c>
      <c r="H605" s="14">
        <v>12616.0</v>
      </c>
      <c r="I605" s="14">
        <v>12614.0</v>
      </c>
      <c r="J605" s="14">
        <v>12613.0</v>
      </c>
      <c r="K605" s="14">
        <v>12611.0</v>
      </c>
      <c r="L605" s="14">
        <v>12609.0</v>
      </c>
      <c r="M605" s="14">
        <v>12607.0</v>
      </c>
      <c r="N605" s="14">
        <v>12605.0</v>
      </c>
      <c r="O605" s="14">
        <v>12603.0</v>
      </c>
      <c r="P605" s="14">
        <v>12600.0</v>
      </c>
      <c r="Q605" s="14">
        <v>12597.0</v>
      </c>
      <c r="R605" s="14">
        <v>12594.0</v>
      </c>
      <c r="S605" s="14">
        <v>12592.0</v>
      </c>
      <c r="T605" s="14">
        <v>12591.0</v>
      </c>
      <c r="U605" s="14">
        <v>12590.0</v>
      </c>
      <c r="V605" s="14">
        <v>12589.0</v>
      </c>
      <c r="W605" s="14">
        <v>12588.0</v>
      </c>
      <c r="X605" s="14">
        <v>12588.0</v>
      </c>
      <c r="Y605" s="14">
        <v>12587.0</v>
      </c>
      <c r="Z605" s="14">
        <v>12587.0</v>
      </c>
      <c r="AA605" s="14">
        <v>12586.0</v>
      </c>
      <c r="AB605" s="14">
        <v>12585.0</v>
      </c>
      <c r="AC605" s="14">
        <v>12584.0</v>
      </c>
      <c r="AD605" s="14">
        <v>12582.0</v>
      </c>
      <c r="AE605" s="14">
        <v>12581.0</v>
      </c>
      <c r="AF605" s="14">
        <v>12579.0</v>
      </c>
      <c r="AG605" s="14">
        <v>12577.0</v>
      </c>
      <c r="AH605" s="14">
        <v>12574.0</v>
      </c>
      <c r="AI605" s="14">
        <v>12572.0</v>
      </c>
      <c r="AJ605" s="14">
        <v>12568.0</v>
      </c>
      <c r="AK605" s="14">
        <v>12565.0</v>
      </c>
      <c r="AL605" s="14">
        <v>12561.0</v>
      </c>
      <c r="AM605" s="14">
        <v>12557.0</v>
      </c>
      <c r="AN605" s="14">
        <v>12552.0</v>
      </c>
      <c r="AO605" s="14">
        <v>12547.0</v>
      </c>
      <c r="AP605" s="14">
        <v>12541.0</v>
      </c>
      <c r="AQ605" s="14">
        <v>12533.0</v>
      </c>
      <c r="AR605" s="14">
        <v>12524.0</v>
      </c>
      <c r="BW605" s="2"/>
      <c r="BX605" s="2"/>
      <c r="BY605" s="2"/>
      <c r="BZ605" s="2"/>
      <c r="CA605" s="2"/>
      <c r="CB605" s="2"/>
      <c r="CC605" s="2"/>
      <c r="CD605" s="2"/>
      <c r="CE605" s="2"/>
    </row>
    <row r="606" spans="8:8" s="12" ht="20.0" customFormat="1" customHeight="1">
      <c r="A606" s="15">
        <v>64.0</v>
      </c>
      <c r="B606" s="14">
        <v>12935.0</v>
      </c>
      <c r="C606" s="14">
        <v>12935.0</v>
      </c>
      <c r="D606" s="14">
        <v>12935.0</v>
      </c>
      <c r="E606" s="14">
        <v>12934.0</v>
      </c>
      <c r="F606" s="14">
        <v>12933.0</v>
      </c>
      <c r="G606" s="14">
        <v>12932.0</v>
      </c>
      <c r="H606" s="14">
        <v>12931.0</v>
      </c>
      <c r="I606" s="14">
        <v>12930.0</v>
      </c>
      <c r="J606" s="14">
        <v>12928.0</v>
      </c>
      <c r="K606" s="14">
        <v>12926.0</v>
      </c>
      <c r="L606" s="14">
        <v>12925.0</v>
      </c>
      <c r="M606" s="14">
        <v>12923.0</v>
      </c>
      <c r="N606" s="14">
        <v>12920.0</v>
      </c>
      <c r="O606" s="14">
        <v>12918.0</v>
      </c>
      <c r="P606" s="14">
        <v>12915.0</v>
      </c>
      <c r="Q606" s="14">
        <v>12912.0</v>
      </c>
      <c r="R606" s="14">
        <v>12909.0</v>
      </c>
      <c r="S606" s="14">
        <v>12907.0</v>
      </c>
      <c r="T606" s="14">
        <v>12905.0</v>
      </c>
      <c r="U606" s="14">
        <v>12904.0</v>
      </c>
      <c r="V606" s="14">
        <v>12904.0</v>
      </c>
      <c r="W606" s="14">
        <v>12903.0</v>
      </c>
      <c r="X606" s="14">
        <v>12902.0</v>
      </c>
      <c r="Y606" s="14">
        <v>12902.0</v>
      </c>
      <c r="Z606" s="14">
        <v>12901.0</v>
      </c>
      <c r="AA606" s="14">
        <v>12900.0</v>
      </c>
      <c r="AB606" s="14">
        <v>12899.0</v>
      </c>
      <c r="AC606" s="14">
        <v>12898.0</v>
      </c>
      <c r="AD606" s="14">
        <v>12897.0</v>
      </c>
      <c r="AE606" s="14">
        <v>12895.0</v>
      </c>
      <c r="AF606" s="14">
        <v>12893.0</v>
      </c>
      <c r="AG606" s="14">
        <v>12891.0</v>
      </c>
      <c r="AH606" s="14">
        <v>12888.0</v>
      </c>
      <c r="AI606" s="14">
        <v>12886.0</v>
      </c>
      <c r="AJ606" s="14">
        <v>12882.0</v>
      </c>
      <c r="AK606" s="14">
        <v>12879.0</v>
      </c>
      <c r="AL606" s="14">
        <v>12875.0</v>
      </c>
      <c r="AM606" s="14">
        <v>12870.0</v>
      </c>
      <c r="AN606" s="14">
        <v>12865.0</v>
      </c>
      <c r="AO606" s="14">
        <v>12860.0</v>
      </c>
      <c r="AP606" s="14">
        <v>12854.0</v>
      </c>
      <c r="AQ606" s="14">
        <v>12845.0</v>
      </c>
      <c r="BW606" s="2"/>
      <c r="BX606" s="2"/>
      <c r="BY606" s="2"/>
      <c r="BZ606" s="2"/>
      <c r="CA606" s="2"/>
      <c r="CB606" s="2"/>
      <c r="CC606" s="2"/>
      <c r="CD606" s="2"/>
      <c r="CE606" s="2"/>
    </row>
    <row r="607" spans="8:8" s="12" ht="20.0" customFormat="1" customHeight="1">
      <c r="A607" s="15">
        <v>65.0</v>
      </c>
      <c r="B607" s="14">
        <v>13259.0</v>
      </c>
      <c r="C607" s="14">
        <v>13258.0</v>
      </c>
      <c r="D607" s="14">
        <v>13258.0</v>
      </c>
      <c r="E607" s="14">
        <v>13257.0</v>
      </c>
      <c r="F607" s="14">
        <v>13256.0</v>
      </c>
      <c r="G607" s="14">
        <v>13255.0</v>
      </c>
      <c r="H607" s="14">
        <v>13254.0</v>
      </c>
      <c r="I607" s="14">
        <v>13253.0</v>
      </c>
      <c r="J607" s="14">
        <v>13251.0</v>
      </c>
      <c r="K607" s="14">
        <v>13250.0</v>
      </c>
      <c r="L607" s="14">
        <v>13248.0</v>
      </c>
      <c r="M607" s="14">
        <v>13246.0</v>
      </c>
      <c r="N607" s="14">
        <v>13243.0</v>
      </c>
      <c r="O607" s="14">
        <v>13241.0</v>
      </c>
      <c r="P607" s="14">
        <v>13238.0</v>
      </c>
      <c r="Q607" s="14">
        <v>13235.0</v>
      </c>
      <c r="R607" s="14">
        <v>13232.0</v>
      </c>
      <c r="S607" s="14">
        <v>13229.0</v>
      </c>
      <c r="T607" s="14">
        <v>13228.0</v>
      </c>
      <c r="U607" s="14">
        <v>13227.0</v>
      </c>
      <c r="V607" s="14">
        <v>13226.0</v>
      </c>
      <c r="W607" s="14">
        <v>13225.0</v>
      </c>
      <c r="X607" s="14">
        <v>13225.0</v>
      </c>
      <c r="Y607" s="14">
        <v>13224.0</v>
      </c>
      <c r="Z607" s="14">
        <v>13223.0</v>
      </c>
      <c r="AA607" s="14">
        <v>13223.0</v>
      </c>
      <c r="AB607" s="14">
        <v>13222.0</v>
      </c>
      <c r="AC607" s="14">
        <v>13220.0</v>
      </c>
      <c r="AD607" s="14">
        <v>13219.0</v>
      </c>
      <c r="AE607" s="14">
        <v>13217.0</v>
      </c>
      <c r="AF607" s="14">
        <v>13215.0</v>
      </c>
      <c r="AG607" s="14">
        <v>13213.0</v>
      </c>
      <c r="AH607" s="14">
        <v>13210.0</v>
      </c>
      <c r="AI607" s="14">
        <v>13207.0</v>
      </c>
      <c r="AJ607" s="14">
        <v>13204.0</v>
      </c>
      <c r="AK607" s="14">
        <v>13200.0</v>
      </c>
      <c r="AL607" s="14">
        <v>13196.0</v>
      </c>
      <c r="AM607" s="14">
        <v>13192.0</v>
      </c>
      <c r="AN607" s="14">
        <v>13186.0</v>
      </c>
      <c r="AO607" s="14">
        <v>13181.0</v>
      </c>
      <c r="AP607" s="14">
        <v>13174.0</v>
      </c>
      <c r="BW607" s="2"/>
      <c r="BX607" s="2"/>
      <c r="BY607" s="2"/>
      <c r="BZ607" s="2"/>
      <c r="CA607" s="2"/>
      <c r="CB607" s="2"/>
      <c r="CC607" s="2"/>
      <c r="CD607" s="2"/>
      <c r="CE607" s="2"/>
    </row>
    <row r="608" spans="8:8" s="12" ht="20.0" customFormat="1" customHeight="1">
      <c r="A608" s="15">
        <v>66.0</v>
      </c>
      <c r="B608" s="14">
        <v>13590.0</v>
      </c>
      <c r="C608" s="14">
        <v>13590.0</v>
      </c>
      <c r="D608" s="14">
        <v>13589.0</v>
      </c>
      <c r="E608" s="14">
        <v>13589.0</v>
      </c>
      <c r="F608" s="14">
        <v>13588.0</v>
      </c>
      <c r="G608" s="14">
        <v>13587.0</v>
      </c>
      <c r="H608" s="14">
        <v>13586.0</v>
      </c>
      <c r="I608" s="14">
        <v>13584.0</v>
      </c>
      <c r="J608" s="14">
        <v>13583.0</v>
      </c>
      <c r="K608" s="14">
        <v>13581.0</v>
      </c>
      <c r="L608" s="14">
        <v>13579.0</v>
      </c>
      <c r="M608" s="14">
        <v>13577.0</v>
      </c>
      <c r="N608" s="14">
        <v>13574.0</v>
      </c>
      <c r="O608" s="14">
        <v>13572.0</v>
      </c>
      <c r="P608" s="14">
        <v>13569.0</v>
      </c>
      <c r="Q608" s="14">
        <v>13566.0</v>
      </c>
      <c r="R608" s="14">
        <v>13563.0</v>
      </c>
      <c r="S608" s="14">
        <v>13560.0</v>
      </c>
      <c r="T608" s="14">
        <v>13559.0</v>
      </c>
      <c r="U608" s="14">
        <v>13558.0</v>
      </c>
      <c r="V608" s="14">
        <v>13557.0</v>
      </c>
      <c r="W608" s="14">
        <v>13556.0</v>
      </c>
      <c r="X608" s="14">
        <v>13555.0</v>
      </c>
      <c r="Y608" s="14">
        <v>13555.0</v>
      </c>
      <c r="Z608" s="14">
        <v>13554.0</v>
      </c>
      <c r="AA608" s="14">
        <v>13553.0</v>
      </c>
      <c r="AB608" s="14">
        <v>13552.0</v>
      </c>
      <c r="AC608" s="14">
        <v>13551.0</v>
      </c>
      <c r="AD608" s="14">
        <v>13549.0</v>
      </c>
      <c r="AE608" s="14">
        <v>13547.0</v>
      </c>
      <c r="AF608" s="14">
        <v>13545.0</v>
      </c>
      <c r="AG608" s="14">
        <v>13543.0</v>
      </c>
      <c r="AH608" s="14">
        <v>13540.0</v>
      </c>
      <c r="AI608" s="14">
        <v>13537.0</v>
      </c>
      <c r="AJ608" s="14">
        <v>13534.0</v>
      </c>
      <c r="AK608" s="14">
        <v>13530.0</v>
      </c>
      <c r="AL608" s="14">
        <v>13526.0</v>
      </c>
      <c r="AM608" s="14">
        <v>13521.0</v>
      </c>
      <c r="AN608" s="14">
        <v>13516.0</v>
      </c>
      <c r="AO608" s="14">
        <v>13510.0</v>
      </c>
      <c r="BW608" s="2"/>
      <c r="BX608" s="2"/>
      <c r="BY608" s="2"/>
      <c r="BZ608" s="2"/>
      <c r="CA608" s="2"/>
      <c r="CB608" s="2"/>
      <c r="CC608" s="2"/>
      <c r="CD608" s="2"/>
      <c r="CE608" s="2"/>
    </row>
    <row r="609" spans="8:8" s="12" ht="20.0" customFormat="1" customHeight="1">
      <c r="A609" s="15">
        <v>67.0</v>
      </c>
      <c r="B609" s="14">
        <v>13930.0</v>
      </c>
      <c r="C609" s="14">
        <v>13930.0</v>
      </c>
      <c r="D609" s="14">
        <v>13929.0</v>
      </c>
      <c r="E609" s="14">
        <v>13928.0</v>
      </c>
      <c r="F609" s="14">
        <v>13928.0</v>
      </c>
      <c r="G609" s="14">
        <v>13926.0</v>
      </c>
      <c r="H609" s="14">
        <v>13925.0</v>
      </c>
      <c r="I609" s="14">
        <v>13924.0</v>
      </c>
      <c r="J609" s="14">
        <v>13922.0</v>
      </c>
      <c r="K609" s="14">
        <v>13920.0</v>
      </c>
      <c r="L609" s="14">
        <v>13918.0</v>
      </c>
      <c r="M609" s="14">
        <v>13916.0</v>
      </c>
      <c r="N609" s="14">
        <v>13914.0</v>
      </c>
      <c r="O609" s="14">
        <v>13911.0</v>
      </c>
      <c r="P609" s="14">
        <v>13908.0</v>
      </c>
      <c r="Q609" s="14">
        <v>13905.0</v>
      </c>
      <c r="R609" s="14">
        <v>13902.0</v>
      </c>
      <c r="S609" s="14">
        <v>13899.0</v>
      </c>
      <c r="T609" s="14">
        <v>13897.0</v>
      </c>
      <c r="U609" s="14">
        <v>13896.0</v>
      </c>
      <c r="V609" s="14">
        <v>13895.0</v>
      </c>
      <c r="W609" s="14">
        <v>13895.0</v>
      </c>
      <c r="X609" s="14">
        <v>13894.0</v>
      </c>
      <c r="Y609" s="14">
        <v>13893.0</v>
      </c>
      <c r="Z609" s="14">
        <v>13893.0</v>
      </c>
      <c r="AA609" s="14">
        <v>13892.0</v>
      </c>
      <c r="AB609" s="14">
        <v>13890.0</v>
      </c>
      <c r="AC609" s="14">
        <v>13889.0</v>
      </c>
      <c r="AD609" s="14">
        <v>13888.0</v>
      </c>
      <c r="AE609" s="14">
        <v>13886.0</v>
      </c>
      <c r="AF609" s="14">
        <v>13884.0</v>
      </c>
      <c r="AG609" s="14">
        <v>13881.0</v>
      </c>
      <c r="AH609" s="14">
        <v>13878.0</v>
      </c>
      <c r="AI609" s="14">
        <v>13875.0</v>
      </c>
      <c r="AJ609" s="14">
        <v>13872.0</v>
      </c>
      <c r="AK609" s="14">
        <v>13868.0</v>
      </c>
      <c r="AL609" s="14">
        <v>13863.0</v>
      </c>
      <c r="AM609" s="14">
        <v>13858.0</v>
      </c>
      <c r="AN609" s="14">
        <v>13853.0</v>
      </c>
      <c r="BW609" s="2"/>
      <c r="BX609" s="2"/>
      <c r="BY609" s="2"/>
      <c r="BZ609" s="2"/>
      <c r="CA609" s="2"/>
      <c r="CB609" s="2"/>
      <c r="CC609" s="2"/>
      <c r="CD609" s="2"/>
      <c r="CE609" s="2"/>
    </row>
    <row r="610" spans="8:8" s="12" ht="20.0" customFormat="1" customHeight="1">
      <c r="A610" s="15">
        <v>68.0</v>
      </c>
      <c r="B610" s="14">
        <v>14278.0</v>
      </c>
      <c r="C610" s="14">
        <v>14278.0</v>
      </c>
      <c r="D610" s="14">
        <v>14277.0</v>
      </c>
      <c r="E610" s="14">
        <v>14277.0</v>
      </c>
      <c r="F610" s="14">
        <v>14276.0</v>
      </c>
      <c r="G610" s="14">
        <v>14275.0</v>
      </c>
      <c r="H610" s="14">
        <v>14273.0</v>
      </c>
      <c r="I610" s="14">
        <v>14272.0</v>
      </c>
      <c r="J610" s="14">
        <v>14270.0</v>
      </c>
      <c r="K610" s="14">
        <v>14268.0</v>
      </c>
      <c r="L610" s="14">
        <v>14266.0</v>
      </c>
      <c r="M610" s="14">
        <v>14264.0</v>
      </c>
      <c r="N610" s="14">
        <v>14261.0</v>
      </c>
      <c r="O610" s="14">
        <v>14259.0</v>
      </c>
      <c r="P610" s="14">
        <v>14256.0</v>
      </c>
      <c r="Q610" s="14">
        <v>14253.0</v>
      </c>
      <c r="R610" s="14">
        <v>14249.0</v>
      </c>
      <c r="S610" s="14">
        <v>14246.0</v>
      </c>
      <c r="T610" s="14">
        <v>14245.0</v>
      </c>
      <c r="U610" s="14">
        <v>14244.0</v>
      </c>
      <c r="V610" s="14">
        <v>14243.0</v>
      </c>
      <c r="W610" s="14">
        <v>14242.0</v>
      </c>
      <c r="X610" s="14">
        <v>14241.0</v>
      </c>
      <c r="Y610" s="14">
        <v>14240.0</v>
      </c>
      <c r="Z610" s="14">
        <v>14240.0</v>
      </c>
      <c r="AA610" s="14">
        <v>14239.0</v>
      </c>
      <c r="AB610" s="14">
        <v>14238.0</v>
      </c>
      <c r="AC610" s="14">
        <v>14236.0</v>
      </c>
      <c r="AD610" s="14">
        <v>14235.0</v>
      </c>
      <c r="AE610" s="14">
        <v>14233.0</v>
      </c>
      <c r="AF610" s="14">
        <v>14230.0</v>
      </c>
      <c r="AG610" s="14">
        <v>14228.0</v>
      </c>
      <c r="AH610" s="14">
        <v>14225.0</v>
      </c>
      <c r="AI610" s="14">
        <v>14222.0</v>
      </c>
      <c r="AJ610" s="14">
        <v>14218.0</v>
      </c>
      <c r="AK610" s="14">
        <v>14214.0</v>
      </c>
      <c r="AL610" s="14">
        <v>14209.0</v>
      </c>
      <c r="AM610" s="14">
        <v>14204.0</v>
      </c>
      <c r="BW610" s="2"/>
      <c r="BX610" s="2"/>
      <c r="BY610" s="2"/>
      <c r="BZ610" s="2"/>
      <c r="CA610" s="2"/>
      <c r="CB610" s="2"/>
      <c r="CC610" s="2"/>
      <c r="CD610" s="2"/>
      <c r="CE610" s="2"/>
    </row>
    <row r="611" spans="8:8" s="12" ht="20.0" customFormat="1" customHeight="1">
      <c r="A611" s="15">
        <v>69.0</v>
      </c>
      <c r="B611" s="14">
        <v>14635.0</v>
      </c>
      <c r="C611" s="14">
        <v>14635.0</v>
      </c>
      <c r="D611" s="14">
        <v>14634.0</v>
      </c>
      <c r="E611" s="14">
        <v>14634.0</v>
      </c>
      <c r="F611" s="14">
        <v>14633.0</v>
      </c>
      <c r="G611" s="14">
        <v>14631.0</v>
      </c>
      <c r="H611" s="14">
        <v>14630.0</v>
      </c>
      <c r="I611" s="14">
        <v>14629.0</v>
      </c>
      <c r="J611" s="14">
        <v>14627.0</v>
      </c>
      <c r="K611" s="14">
        <v>14625.0</v>
      </c>
      <c r="L611" s="14">
        <v>14623.0</v>
      </c>
      <c r="M611" s="14">
        <v>14620.0</v>
      </c>
      <c r="N611" s="14">
        <v>14618.0</v>
      </c>
      <c r="O611" s="14">
        <v>14615.0</v>
      </c>
      <c r="P611" s="14">
        <v>14612.0</v>
      </c>
      <c r="Q611" s="14">
        <v>14609.0</v>
      </c>
      <c r="R611" s="14">
        <v>14605.0</v>
      </c>
      <c r="S611" s="14">
        <v>14602.0</v>
      </c>
      <c r="T611" s="14">
        <v>14601.0</v>
      </c>
      <c r="U611" s="14">
        <v>14600.0</v>
      </c>
      <c r="V611" s="14">
        <v>14599.0</v>
      </c>
      <c r="W611" s="14">
        <v>14598.0</v>
      </c>
      <c r="X611" s="14">
        <v>14597.0</v>
      </c>
      <c r="Y611" s="14">
        <v>14596.0</v>
      </c>
      <c r="Z611" s="14">
        <v>14595.0</v>
      </c>
      <c r="AA611" s="14">
        <v>14594.0</v>
      </c>
      <c r="AB611" s="14">
        <v>14593.0</v>
      </c>
      <c r="AC611" s="14">
        <v>14592.0</v>
      </c>
      <c r="AD611" s="14">
        <v>14590.0</v>
      </c>
      <c r="AE611" s="14">
        <v>14588.0</v>
      </c>
      <c r="AF611" s="14">
        <v>14586.0</v>
      </c>
      <c r="AG611" s="14">
        <v>14583.0</v>
      </c>
      <c r="AH611" s="14">
        <v>14580.0</v>
      </c>
      <c r="AI611" s="14">
        <v>14577.0</v>
      </c>
      <c r="AJ611" s="14">
        <v>14573.0</v>
      </c>
      <c r="AK611" s="14">
        <v>14568.0</v>
      </c>
      <c r="AL611" s="14">
        <v>14564.0</v>
      </c>
      <c r="BW611" s="2"/>
      <c r="BX611" s="2"/>
      <c r="BY611" s="2"/>
      <c r="BZ611" s="2"/>
      <c r="CA611" s="2"/>
      <c r="CB611" s="2"/>
      <c r="CC611" s="2"/>
      <c r="CD611" s="2"/>
      <c r="CE611" s="2"/>
    </row>
    <row r="612" spans="8:8" s="12" ht="20.0" customFormat="1" customHeight="1">
      <c r="A612" s="15">
        <v>70.0</v>
      </c>
      <c r="B612" s="14">
        <v>15001.0</v>
      </c>
      <c r="C612" s="14">
        <v>15001.0</v>
      </c>
      <c r="D612" s="14">
        <v>15000.0</v>
      </c>
      <c r="E612" s="14">
        <v>14999.0</v>
      </c>
      <c r="F612" s="14">
        <v>14998.0</v>
      </c>
      <c r="G612" s="14">
        <v>14997.0</v>
      </c>
      <c r="H612" s="14">
        <v>14996.0</v>
      </c>
      <c r="I612" s="14">
        <v>14994.0</v>
      </c>
      <c r="J612" s="14">
        <v>14992.0</v>
      </c>
      <c r="K612" s="14">
        <v>14990.0</v>
      </c>
      <c r="L612" s="14">
        <v>14988.0</v>
      </c>
      <c r="M612" s="14">
        <v>14986.0</v>
      </c>
      <c r="N612" s="14">
        <v>14983.0</v>
      </c>
      <c r="O612" s="14">
        <v>14980.0</v>
      </c>
      <c r="P612" s="14">
        <v>14977.0</v>
      </c>
      <c r="Q612" s="14">
        <v>14974.0</v>
      </c>
      <c r="R612" s="14">
        <v>14970.0</v>
      </c>
      <c r="S612" s="14">
        <v>14967.0</v>
      </c>
      <c r="T612" s="14">
        <v>14966.0</v>
      </c>
      <c r="U612" s="14">
        <v>14964.0</v>
      </c>
      <c r="V612" s="14">
        <v>14963.0</v>
      </c>
      <c r="W612" s="14">
        <v>14962.0</v>
      </c>
      <c r="X612" s="14">
        <v>14962.0</v>
      </c>
      <c r="Y612" s="14">
        <v>14961.0</v>
      </c>
      <c r="Z612" s="14">
        <v>14960.0</v>
      </c>
      <c r="AA612" s="14">
        <v>14959.0</v>
      </c>
      <c r="AB612" s="14">
        <v>14958.0</v>
      </c>
      <c r="AC612" s="14">
        <v>14956.0</v>
      </c>
      <c r="AD612" s="14">
        <v>14954.0</v>
      </c>
      <c r="AE612" s="14">
        <v>14952.0</v>
      </c>
      <c r="AF612" s="14">
        <v>14950.0</v>
      </c>
      <c r="AG612" s="14">
        <v>14947.0</v>
      </c>
      <c r="AH612" s="14">
        <v>14944.0</v>
      </c>
      <c r="AI612" s="14">
        <v>14941.0</v>
      </c>
      <c r="AJ612" s="14">
        <v>14936.0</v>
      </c>
      <c r="AK612" s="14">
        <v>14932.0</v>
      </c>
      <c r="BW612" s="2"/>
      <c r="BX612" s="2"/>
      <c r="BY612" s="2"/>
      <c r="BZ612" s="2"/>
      <c r="CA612" s="2"/>
      <c r="CB612" s="2"/>
      <c r="CC612" s="2"/>
      <c r="CD612" s="2"/>
      <c r="CE612" s="2"/>
    </row>
    <row r="613" spans="8:8" s="12" ht="20.0" customFormat="1" customHeight="1">
      <c r="A613" s="15">
        <v>71.0</v>
      </c>
      <c r="B613" s="14">
        <v>15376.0</v>
      </c>
      <c r="C613" s="14">
        <v>15376.0</v>
      </c>
      <c r="D613" s="14">
        <v>15375.0</v>
      </c>
      <c r="E613" s="14">
        <v>15374.0</v>
      </c>
      <c r="F613" s="14">
        <v>15373.0</v>
      </c>
      <c r="G613" s="14">
        <v>15372.0</v>
      </c>
      <c r="H613" s="14">
        <v>15371.0</v>
      </c>
      <c r="I613" s="14">
        <v>15369.0</v>
      </c>
      <c r="J613" s="14">
        <v>15367.0</v>
      </c>
      <c r="K613" s="14">
        <v>15365.0</v>
      </c>
      <c r="L613" s="14">
        <v>15363.0</v>
      </c>
      <c r="M613" s="14">
        <v>15360.0</v>
      </c>
      <c r="N613" s="14">
        <v>15358.0</v>
      </c>
      <c r="O613" s="14">
        <v>15355.0</v>
      </c>
      <c r="P613" s="14">
        <v>15351.0</v>
      </c>
      <c r="Q613" s="14">
        <v>15348.0</v>
      </c>
      <c r="R613" s="14">
        <v>15344.0</v>
      </c>
      <c r="S613" s="14">
        <v>15341.0</v>
      </c>
      <c r="T613" s="14">
        <v>15340.0</v>
      </c>
      <c r="U613" s="14">
        <v>15338.0</v>
      </c>
      <c r="V613" s="14">
        <v>15337.0</v>
      </c>
      <c r="W613" s="14">
        <v>15336.0</v>
      </c>
      <c r="X613" s="14">
        <v>15335.0</v>
      </c>
      <c r="Y613" s="14">
        <v>15335.0</v>
      </c>
      <c r="Z613" s="14">
        <v>15334.0</v>
      </c>
      <c r="AA613" s="14">
        <v>15333.0</v>
      </c>
      <c r="AB613" s="14">
        <v>15331.0</v>
      </c>
      <c r="AC613" s="14">
        <v>15330.0</v>
      </c>
      <c r="AD613" s="14">
        <v>15328.0</v>
      </c>
      <c r="AE613" s="14">
        <v>15326.0</v>
      </c>
      <c r="AF613" s="14">
        <v>15323.0</v>
      </c>
      <c r="AG613" s="14">
        <v>15320.0</v>
      </c>
      <c r="AH613" s="14">
        <v>15317.0</v>
      </c>
      <c r="AI613" s="14">
        <v>15313.0</v>
      </c>
      <c r="AJ613" s="14">
        <v>15309.0</v>
      </c>
      <c r="BW613" s="2"/>
      <c r="BX613" s="2"/>
      <c r="BY613" s="2"/>
      <c r="BZ613" s="2"/>
      <c r="CA613" s="2"/>
      <c r="CB613" s="2"/>
      <c r="CC613" s="2"/>
      <c r="CD613" s="2"/>
      <c r="CE613" s="2"/>
    </row>
    <row r="614" spans="8:8" s="12" ht="20.0" customFormat="1" customHeight="1">
      <c r="A614" s="15">
        <v>72.0</v>
      </c>
      <c r="B614" s="14">
        <v>15760.0</v>
      </c>
      <c r="C614" s="14">
        <v>15760.0</v>
      </c>
      <c r="D614" s="14">
        <v>15759.0</v>
      </c>
      <c r="E614" s="14">
        <v>15759.0</v>
      </c>
      <c r="F614" s="14">
        <v>15758.0</v>
      </c>
      <c r="G614" s="14">
        <v>15756.0</v>
      </c>
      <c r="H614" s="14">
        <v>15755.0</v>
      </c>
      <c r="I614" s="14">
        <v>15753.0</v>
      </c>
      <c r="J614" s="14">
        <v>15751.0</v>
      </c>
      <c r="K614" s="14">
        <v>15749.0</v>
      </c>
      <c r="L614" s="14">
        <v>15747.0</v>
      </c>
      <c r="M614" s="14">
        <v>15744.0</v>
      </c>
      <c r="N614" s="14">
        <v>15742.0</v>
      </c>
      <c r="O614" s="14">
        <v>15738.0</v>
      </c>
      <c r="P614" s="14">
        <v>15735.0</v>
      </c>
      <c r="Q614" s="14">
        <v>15732.0</v>
      </c>
      <c r="R614" s="14">
        <v>15728.0</v>
      </c>
      <c r="S614" s="14">
        <v>15725.0</v>
      </c>
      <c r="T614" s="14">
        <v>15723.0</v>
      </c>
      <c r="U614" s="14">
        <v>15722.0</v>
      </c>
      <c r="V614" s="14">
        <v>15720.0</v>
      </c>
      <c r="W614" s="14">
        <v>15719.0</v>
      </c>
      <c r="X614" s="14">
        <v>15718.0</v>
      </c>
      <c r="Y614" s="14">
        <v>15718.0</v>
      </c>
      <c r="Z614" s="14">
        <v>15717.0</v>
      </c>
      <c r="AA614" s="14">
        <v>15716.0</v>
      </c>
      <c r="AB614" s="14">
        <v>15714.0</v>
      </c>
      <c r="AC614" s="14">
        <v>15713.0</v>
      </c>
      <c r="AD614" s="14">
        <v>15711.0</v>
      </c>
      <c r="AE614" s="14">
        <v>15708.0</v>
      </c>
      <c r="AF614" s="14">
        <v>15706.0</v>
      </c>
      <c r="AG614" s="14">
        <v>15703.0</v>
      </c>
      <c r="AH614" s="14">
        <v>15699.0</v>
      </c>
      <c r="AI614" s="14">
        <v>15695.0</v>
      </c>
      <c r="BW614" s="2"/>
      <c r="BX614" s="2"/>
      <c r="BY614" s="2"/>
      <c r="BZ614" s="2"/>
      <c r="CA614" s="2"/>
      <c r="CB614" s="2"/>
      <c r="CC614" s="2"/>
      <c r="CD614" s="2"/>
      <c r="CE614" s="2"/>
    </row>
    <row r="615" spans="8:8" s="12" ht="20.0" customFormat="1" customHeight="1">
      <c r="A615" s="15">
        <v>73.0</v>
      </c>
      <c r="B615" s="14">
        <v>16154.0</v>
      </c>
      <c r="C615" s="14">
        <v>16154.0</v>
      </c>
      <c r="D615" s="14">
        <v>16153.0</v>
      </c>
      <c r="E615" s="14">
        <v>16153.0</v>
      </c>
      <c r="F615" s="14">
        <v>16151.0</v>
      </c>
      <c r="G615" s="14">
        <v>16150.0</v>
      </c>
      <c r="H615" s="14">
        <v>16149.0</v>
      </c>
      <c r="I615" s="14">
        <v>16147.0</v>
      </c>
      <c r="J615" s="14">
        <v>16145.0</v>
      </c>
      <c r="K615" s="14">
        <v>16143.0</v>
      </c>
      <c r="L615" s="14">
        <v>16140.0</v>
      </c>
      <c r="M615" s="14">
        <v>16138.0</v>
      </c>
      <c r="N615" s="14">
        <v>16135.0</v>
      </c>
      <c r="O615" s="14">
        <v>16132.0</v>
      </c>
      <c r="P615" s="14">
        <v>16128.0</v>
      </c>
      <c r="Q615" s="14">
        <v>16125.0</v>
      </c>
      <c r="R615" s="14">
        <v>16121.0</v>
      </c>
      <c r="S615" s="14">
        <v>16118.0</v>
      </c>
      <c r="T615" s="14">
        <v>16116.0</v>
      </c>
      <c r="U615" s="14">
        <v>16114.0</v>
      </c>
      <c r="V615" s="14">
        <v>16113.0</v>
      </c>
      <c r="W615" s="14">
        <v>16112.0</v>
      </c>
      <c r="X615" s="14">
        <v>16111.0</v>
      </c>
      <c r="Y615" s="14">
        <v>16110.0</v>
      </c>
      <c r="Z615" s="14">
        <v>16109.0</v>
      </c>
      <c r="AA615" s="14">
        <v>16108.0</v>
      </c>
      <c r="AB615" s="14">
        <v>16107.0</v>
      </c>
      <c r="AC615" s="14">
        <v>16105.0</v>
      </c>
      <c r="AD615" s="14">
        <v>16103.0</v>
      </c>
      <c r="AE615" s="14">
        <v>16101.0</v>
      </c>
      <c r="AF615" s="14">
        <v>16098.0</v>
      </c>
      <c r="AG615" s="14">
        <v>16095.0</v>
      </c>
      <c r="AH615" s="14">
        <v>16091.0</v>
      </c>
      <c r="BW615" s="2"/>
      <c r="BX615" s="2"/>
      <c r="BY615" s="2"/>
      <c r="BZ615" s="2"/>
      <c r="CA615" s="2"/>
      <c r="CB615" s="2"/>
      <c r="CC615" s="2"/>
      <c r="CD615" s="2"/>
      <c r="CE615" s="2"/>
    </row>
    <row r="616" spans="8:8" s="12" ht="20.0" customFormat="1" customHeight="1">
      <c r="A616" s="15">
        <v>74.0</v>
      </c>
      <c r="B616" s="14">
        <v>16558.0</v>
      </c>
      <c r="C616" s="14">
        <v>16558.0</v>
      </c>
      <c r="D616" s="14">
        <v>16557.0</v>
      </c>
      <c r="E616" s="14">
        <v>16556.0</v>
      </c>
      <c r="F616" s="14">
        <v>16555.0</v>
      </c>
      <c r="G616" s="14">
        <v>16554.0</v>
      </c>
      <c r="H616" s="14">
        <v>16552.0</v>
      </c>
      <c r="I616" s="14">
        <v>16551.0</v>
      </c>
      <c r="J616" s="14">
        <v>16549.0</v>
      </c>
      <c r="K616" s="14">
        <v>16546.0</v>
      </c>
      <c r="L616" s="14">
        <v>16544.0</v>
      </c>
      <c r="M616" s="14">
        <v>16541.0</v>
      </c>
      <c r="N616" s="14">
        <v>16538.0</v>
      </c>
      <c r="O616" s="14">
        <v>16535.0</v>
      </c>
      <c r="P616" s="14">
        <v>16531.0</v>
      </c>
      <c r="Q616" s="14">
        <v>16528.0</v>
      </c>
      <c r="R616" s="14">
        <v>16524.0</v>
      </c>
      <c r="S616" s="14">
        <v>16520.0</v>
      </c>
      <c r="T616" s="14">
        <v>16518.0</v>
      </c>
      <c r="U616" s="14">
        <v>16517.0</v>
      </c>
      <c r="V616" s="14">
        <v>16516.0</v>
      </c>
      <c r="W616" s="14">
        <v>16515.0</v>
      </c>
      <c r="X616" s="14">
        <v>16514.0</v>
      </c>
      <c r="Y616" s="14">
        <v>16513.0</v>
      </c>
      <c r="Z616" s="14">
        <v>16512.0</v>
      </c>
      <c r="AA616" s="14">
        <v>16510.0</v>
      </c>
      <c r="AB616" s="14">
        <v>16509.0</v>
      </c>
      <c r="AC616" s="14">
        <v>16507.0</v>
      </c>
      <c r="AD616" s="14">
        <v>16505.0</v>
      </c>
      <c r="AE616" s="14">
        <v>16502.0</v>
      </c>
      <c r="AF616" s="14">
        <v>16500.0</v>
      </c>
      <c r="AG616" s="14">
        <v>16496.0</v>
      </c>
      <c r="BW616" s="2"/>
      <c r="BX616" s="2"/>
      <c r="BY616" s="2"/>
      <c r="BZ616" s="2"/>
      <c r="CA616" s="2"/>
      <c r="CB616" s="2"/>
      <c r="CC616" s="2"/>
      <c r="CD616" s="2"/>
      <c r="CE616" s="2"/>
    </row>
    <row r="617" spans="8:8" s="12" ht="20.0" customFormat="1" customHeight="1">
      <c r="A617" s="15">
        <v>75.0</v>
      </c>
      <c r="B617" s="14">
        <v>16972.0</v>
      </c>
      <c r="C617" s="14">
        <v>16972.0</v>
      </c>
      <c r="D617" s="14">
        <v>16971.0</v>
      </c>
      <c r="E617" s="14">
        <v>16970.0</v>
      </c>
      <c r="F617" s="14">
        <v>16969.0</v>
      </c>
      <c r="G617" s="14">
        <v>16968.0</v>
      </c>
      <c r="H617" s="14">
        <v>16966.0</v>
      </c>
      <c r="I617" s="14">
        <v>16964.0</v>
      </c>
      <c r="J617" s="14">
        <v>16962.0</v>
      </c>
      <c r="K617" s="14">
        <v>16960.0</v>
      </c>
      <c r="L617" s="14">
        <v>16957.0</v>
      </c>
      <c r="M617" s="14">
        <v>16955.0</v>
      </c>
      <c r="N617" s="14">
        <v>16952.0</v>
      </c>
      <c r="O617" s="14">
        <v>16948.0</v>
      </c>
      <c r="P617" s="14">
        <v>16945.0</v>
      </c>
      <c r="Q617" s="14">
        <v>16941.0</v>
      </c>
      <c r="R617" s="14">
        <v>16937.0</v>
      </c>
      <c r="S617" s="14">
        <v>16933.0</v>
      </c>
      <c r="T617" s="14">
        <v>16931.0</v>
      </c>
      <c r="U617" s="14">
        <v>16930.0</v>
      </c>
      <c r="V617" s="14">
        <v>16928.0</v>
      </c>
      <c r="W617" s="14">
        <v>16927.0</v>
      </c>
      <c r="X617" s="14">
        <v>16926.0</v>
      </c>
      <c r="Y617" s="14">
        <v>16925.0</v>
      </c>
      <c r="Z617" s="14">
        <v>16924.0</v>
      </c>
      <c r="AA617" s="14">
        <v>16923.0</v>
      </c>
      <c r="AB617" s="14">
        <v>16921.0</v>
      </c>
      <c r="AC617" s="14">
        <v>16919.0</v>
      </c>
      <c r="AD617" s="14">
        <v>16917.0</v>
      </c>
      <c r="AE617" s="14">
        <v>16914.0</v>
      </c>
      <c r="AF617" s="14">
        <v>16911.0</v>
      </c>
      <c r="BW617" s="2"/>
      <c r="BX617" s="2"/>
      <c r="BY617" s="2"/>
      <c r="BZ617" s="2"/>
      <c r="CA617" s="2"/>
      <c r="CB617" s="2"/>
      <c r="CC617" s="2"/>
      <c r="CD617" s="2"/>
      <c r="CE617" s="2"/>
    </row>
    <row r="618" spans="8:8" s="12" ht="20.0" customFormat="1" customHeight="1">
      <c r="A618" s="15">
        <v>76.0</v>
      </c>
      <c r="B618" s="14">
        <v>17396.0</v>
      </c>
      <c r="C618" s="14">
        <v>17396.0</v>
      </c>
      <c r="D618" s="14">
        <v>17395.0</v>
      </c>
      <c r="E618" s="14">
        <v>17394.0</v>
      </c>
      <c r="F618" s="14">
        <v>17393.0</v>
      </c>
      <c r="G618" s="14">
        <v>17392.0</v>
      </c>
      <c r="H618" s="14">
        <v>17390.0</v>
      </c>
      <c r="I618" s="14">
        <v>17388.0</v>
      </c>
      <c r="J618" s="14">
        <v>17386.0</v>
      </c>
      <c r="K618" s="14">
        <v>17384.0</v>
      </c>
      <c r="L618" s="14">
        <v>17381.0</v>
      </c>
      <c r="M618" s="14">
        <v>17378.0</v>
      </c>
      <c r="N618" s="14">
        <v>17375.0</v>
      </c>
      <c r="O618" s="14">
        <v>17372.0</v>
      </c>
      <c r="P618" s="14">
        <v>17368.0</v>
      </c>
      <c r="Q618" s="14">
        <v>17364.0</v>
      </c>
      <c r="R618" s="14">
        <v>17360.0</v>
      </c>
      <c r="S618" s="14">
        <v>17356.0</v>
      </c>
      <c r="T618" s="14">
        <v>17354.0</v>
      </c>
      <c r="U618" s="14">
        <v>17353.0</v>
      </c>
      <c r="V618" s="14">
        <v>17351.0</v>
      </c>
      <c r="W618" s="14">
        <v>17350.0</v>
      </c>
      <c r="X618" s="14">
        <v>17349.0</v>
      </c>
      <c r="Y618" s="14">
        <v>17348.0</v>
      </c>
      <c r="Z618" s="14">
        <v>17347.0</v>
      </c>
      <c r="AA618" s="14">
        <v>17345.0</v>
      </c>
      <c r="AB618" s="14">
        <v>17343.0</v>
      </c>
      <c r="AC618" s="14">
        <v>17341.0</v>
      </c>
      <c r="AD618" s="14">
        <v>17339.0</v>
      </c>
      <c r="AE618" s="14">
        <v>17336.0</v>
      </c>
      <c r="BW618" s="2"/>
      <c r="BX618" s="2"/>
      <c r="BY618" s="2"/>
      <c r="BZ618" s="2"/>
      <c r="CA618" s="2"/>
      <c r="CB618" s="2"/>
      <c r="CC618" s="2"/>
      <c r="CD618" s="2"/>
      <c r="CE618" s="2"/>
    </row>
    <row r="619" spans="8:8" s="12" ht="20.0" customFormat="1" customHeight="1">
      <c r="A619" s="15">
        <v>77.0</v>
      </c>
      <c r="B619" s="14">
        <v>17831.0</v>
      </c>
      <c r="C619" s="14">
        <v>17831.0</v>
      </c>
      <c r="D619" s="14">
        <v>17830.0</v>
      </c>
      <c r="E619" s="14">
        <v>17829.0</v>
      </c>
      <c r="F619" s="14">
        <v>17828.0</v>
      </c>
      <c r="G619" s="14">
        <v>17826.0</v>
      </c>
      <c r="H619" s="14">
        <v>17825.0</v>
      </c>
      <c r="I619" s="14">
        <v>17823.0</v>
      </c>
      <c r="J619" s="14">
        <v>17821.0</v>
      </c>
      <c r="K619" s="14">
        <v>17818.0</v>
      </c>
      <c r="L619" s="14">
        <v>17816.0</v>
      </c>
      <c r="M619" s="14">
        <v>17813.0</v>
      </c>
      <c r="N619" s="14">
        <v>17809.0</v>
      </c>
      <c r="O619" s="14">
        <v>17806.0</v>
      </c>
      <c r="P619" s="14">
        <v>17802.0</v>
      </c>
      <c r="Q619" s="14">
        <v>17798.0</v>
      </c>
      <c r="R619" s="14">
        <v>17793.0</v>
      </c>
      <c r="S619" s="14">
        <v>17790.0</v>
      </c>
      <c r="T619" s="14">
        <v>17788.0</v>
      </c>
      <c r="U619" s="14">
        <v>17786.0</v>
      </c>
      <c r="V619" s="14">
        <v>17785.0</v>
      </c>
      <c r="W619" s="14">
        <v>17783.0</v>
      </c>
      <c r="X619" s="14">
        <v>17782.0</v>
      </c>
      <c r="Y619" s="14">
        <v>17781.0</v>
      </c>
      <c r="Z619" s="14">
        <v>17780.0</v>
      </c>
      <c r="AA619" s="14">
        <v>17778.0</v>
      </c>
      <c r="AB619" s="14">
        <v>17776.0</v>
      </c>
      <c r="AC619" s="14">
        <v>17774.0</v>
      </c>
      <c r="AD619" s="14">
        <v>17772.0</v>
      </c>
      <c r="BW619" s="2"/>
      <c r="BX619" s="2"/>
      <c r="BY619" s="2"/>
      <c r="BZ619" s="2"/>
      <c r="CA619" s="2"/>
      <c r="CB619" s="2"/>
      <c r="CC619" s="2"/>
      <c r="CD619" s="2"/>
      <c r="CE619" s="2"/>
    </row>
    <row r="620" spans="8:8" s="12" ht="20.0" customFormat="1" customHeight="1">
      <c r="A620" s="15">
        <v>78.0</v>
      </c>
      <c r="B620" s="14">
        <v>18277.0</v>
      </c>
      <c r="C620" s="14">
        <v>18276.0</v>
      </c>
      <c r="D620" s="14">
        <v>18276.0</v>
      </c>
      <c r="E620" s="14">
        <v>18275.0</v>
      </c>
      <c r="F620" s="14">
        <v>18274.0</v>
      </c>
      <c r="G620" s="14">
        <v>18272.0</v>
      </c>
      <c r="H620" s="14">
        <v>18270.0</v>
      </c>
      <c r="I620" s="14">
        <v>18268.0</v>
      </c>
      <c r="J620" s="14">
        <v>18266.0</v>
      </c>
      <c r="K620" s="14">
        <v>18264.0</v>
      </c>
      <c r="L620" s="14">
        <v>18261.0</v>
      </c>
      <c r="M620" s="14">
        <v>18258.0</v>
      </c>
      <c r="N620" s="14">
        <v>18254.0</v>
      </c>
      <c r="O620" s="14">
        <v>18251.0</v>
      </c>
      <c r="P620" s="14">
        <v>18247.0</v>
      </c>
      <c r="Q620" s="14">
        <v>18242.0</v>
      </c>
      <c r="R620" s="14">
        <v>18238.0</v>
      </c>
      <c r="S620" s="14">
        <v>18234.0</v>
      </c>
      <c r="T620" s="14">
        <v>18232.0</v>
      </c>
      <c r="U620" s="14">
        <v>18230.0</v>
      </c>
      <c r="V620" s="14">
        <v>18229.0</v>
      </c>
      <c r="W620" s="14">
        <v>18227.0</v>
      </c>
      <c r="X620" s="14">
        <v>18226.0</v>
      </c>
      <c r="Y620" s="14">
        <v>18225.0</v>
      </c>
      <c r="Z620" s="14">
        <v>18224.0</v>
      </c>
      <c r="AA620" s="14">
        <v>18222.0</v>
      </c>
      <c r="AB620" s="14">
        <v>18220.0</v>
      </c>
      <c r="AC620" s="14">
        <v>18218.0</v>
      </c>
      <c r="BW620" s="2"/>
      <c r="BX620" s="2"/>
      <c r="BY620" s="2"/>
      <c r="BZ620" s="2"/>
      <c r="CA620" s="2"/>
      <c r="CB620" s="2"/>
      <c r="CC620" s="2"/>
      <c r="CD620" s="2"/>
      <c r="CE620" s="2"/>
    </row>
    <row r="621" spans="8:8" s="12" ht="20.0" customFormat="1" customHeight="1">
      <c r="A621" s="15">
        <v>79.0</v>
      </c>
      <c r="B621" s="14">
        <v>18734.0</v>
      </c>
      <c r="C621" s="14">
        <v>18733.0</v>
      </c>
      <c r="D621" s="14">
        <v>18733.0</v>
      </c>
      <c r="E621" s="14">
        <v>18732.0</v>
      </c>
      <c r="F621" s="14">
        <v>18730.0</v>
      </c>
      <c r="G621" s="14">
        <v>18729.0</v>
      </c>
      <c r="H621" s="14">
        <v>18727.0</v>
      </c>
      <c r="I621" s="14">
        <v>18725.0</v>
      </c>
      <c r="J621" s="14">
        <v>18723.0</v>
      </c>
      <c r="K621" s="14">
        <v>18720.0</v>
      </c>
      <c r="L621" s="14">
        <v>18717.0</v>
      </c>
      <c r="M621" s="14">
        <v>18714.0</v>
      </c>
      <c r="N621" s="14">
        <v>18710.0</v>
      </c>
      <c r="O621" s="14">
        <v>18707.0</v>
      </c>
      <c r="P621" s="14">
        <v>18703.0</v>
      </c>
      <c r="Q621" s="14">
        <v>18698.0</v>
      </c>
      <c r="R621" s="14">
        <v>18694.0</v>
      </c>
      <c r="S621" s="14">
        <v>18690.0</v>
      </c>
      <c r="T621" s="14">
        <v>18687.0</v>
      </c>
      <c r="U621" s="14">
        <v>18686.0</v>
      </c>
      <c r="V621" s="14">
        <v>18684.0</v>
      </c>
      <c r="W621" s="14">
        <v>18682.0</v>
      </c>
      <c r="X621" s="14">
        <v>18681.0</v>
      </c>
      <c r="Y621" s="14">
        <v>18680.0</v>
      </c>
      <c r="Z621" s="14">
        <v>18678.0</v>
      </c>
      <c r="AA621" s="14">
        <v>18677.0</v>
      </c>
      <c r="AB621" s="14">
        <v>18675.0</v>
      </c>
      <c r="BW621" s="2"/>
      <c r="BX621" s="2"/>
      <c r="BY621" s="2"/>
      <c r="BZ621" s="2"/>
      <c r="CA621" s="2"/>
      <c r="CB621" s="2"/>
      <c r="CC621" s="2"/>
      <c r="CD621" s="2"/>
      <c r="CE621" s="2"/>
    </row>
    <row r="622" spans="8:8" s="12" ht="20.0" customFormat="1" customHeight="1">
      <c r="A622" s="15">
        <v>80.0</v>
      </c>
      <c r="B622" s="14">
        <v>19202.0</v>
      </c>
      <c r="C622" s="14">
        <v>19202.0</v>
      </c>
      <c r="D622" s="14">
        <v>19201.0</v>
      </c>
      <c r="E622" s="14">
        <v>19200.0</v>
      </c>
      <c r="F622" s="14">
        <v>19198.0</v>
      </c>
      <c r="G622" s="14">
        <v>19197.0</v>
      </c>
      <c r="H622" s="14">
        <v>19195.0</v>
      </c>
      <c r="I622" s="14">
        <v>19193.0</v>
      </c>
      <c r="J622" s="14">
        <v>19190.0</v>
      </c>
      <c r="K622" s="14">
        <v>19188.0</v>
      </c>
      <c r="L622" s="14">
        <v>19185.0</v>
      </c>
      <c r="M622" s="14">
        <v>19182.0</v>
      </c>
      <c r="N622" s="14">
        <v>19178.0</v>
      </c>
      <c r="O622" s="14">
        <v>19174.0</v>
      </c>
      <c r="P622" s="14">
        <v>19170.0</v>
      </c>
      <c r="Q622" s="14">
        <v>19165.0</v>
      </c>
      <c r="R622" s="14">
        <v>19161.0</v>
      </c>
      <c r="S622" s="14">
        <v>19157.0</v>
      </c>
      <c r="T622" s="14">
        <v>19154.0</v>
      </c>
      <c r="U622" s="14">
        <v>19152.0</v>
      </c>
      <c r="V622" s="14">
        <v>19150.0</v>
      </c>
      <c r="W622" s="14">
        <v>19149.0</v>
      </c>
      <c r="X622" s="14">
        <v>19147.0</v>
      </c>
      <c r="Y622" s="14">
        <v>19146.0</v>
      </c>
      <c r="Z622" s="14">
        <v>19145.0</v>
      </c>
      <c r="AA622" s="14">
        <v>19143.0</v>
      </c>
      <c r="BW622" s="2"/>
      <c r="BX622" s="2"/>
      <c r="BY622" s="2"/>
      <c r="BZ622" s="2"/>
      <c r="CA622" s="2"/>
      <c r="CB622" s="2"/>
      <c r="CC622" s="2"/>
      <c r="CD622" s="2"/>
      <c r="CE622" s="2"/>
    </row>
    <row r="623" spans="8:8" s="12" ht="20.0" customFormat="1" customHeight="1">
      <c r="A623" s="15">
        <v>81.0</v>
      </c>
      <c r="B623" s="14">
        <v>19682.0</v>
      </c>
      <c r="C623" s="14">
        <v>19681.0</v>
      </c>
      <c r="D623" s="14">
        <v>19681.0</v>
      </c>
      <c r="E623" s="14">
        <v>19680.0</v>
      </c>
      <c r="F623" s="14">
        <v>19678.0</v>
      </c>
      <c r="G623" s="14">
        <v>19677.0</v>
      </c>
      <c r="H623" s="14">
        <v>19675.0</v>
      </c>
      <c r="I623" s="14">
        <v>19672.0</v>
      </c>
      <c r="J623" s="14">
        <v>19670.0</v>
      </c>
      <c r="K623" s="14">
        <v>19667.0</v>
      </c>
      <c r="L623" s="14">
        <v>19664.0</v>
      </c>
      <c r="M623" s="14">
        <v>19661.0</v>
      </c>
      <c r="N623" s="14">
        <v>19657.0</v>
      </c>
      <c r="O623" s="14">
        <v>19653.0</v>
      </c>
      <c r="P623" s="14">
        <v>19649.0</v>
      </c>
      <c r="Q623" s="14">
        <v>19644.0</v>
      </c>
      <c r="R623" s="14">
        <v>19639.0</v>
      </c>
      <c r="S623" s="14">
        <v>19635.0</v>
      </c>
      <c r="T623" s="14">
        <v>19632.0</v>
      </c>
      <c r="U623" s="14">
        <v>19630.0</v>
      </c>
      <c r="V623" s="14">
        <v>19629.0</v>
      </c>
      <c r="W623" s="14">
        <v>19627.0</v>
      </c>
      <c r="X623" s="14">
        <v>19625.0</v>
      </c>
      <c r="Y623" s="14">
        <v>19624.0</v>
      </c>
      <c r="Z623" s="14">
        <v>19622.0</v>
      </c>
      <c r="BW623" s="2"/>
      <c r="BX623" s="2"/>
      <c r="BY623" s="2"/>
      <c r="BZ623" s="2"/>
      <c r="CA623" s="2"/>
      <c r="CB623" s="2"/>
      <c r="CC623" s="2"/>
      <c r="CD623" s="2"/>
      <c r="CE623" s="2"/>
    </row>
    <row r="624" spans="8:8" s="12" ht="20.0" customFormat="1" customHeight="1">
      <c r="A624" s="15">
        <v>82.0</v>
      </c>
      <c r="B624" s="14">
        <v>20174.0</v>
      </c>
      <c r="C624" s="14">
        <v>20173.0</v>
      </c>
      <c r="D624" s="14">
        <v>20173.0</v>
      </c>
      <c r="E624" s="14">
        <v>20171.0</v>
      </c>
      <c r="F624" s="14">
        <v>20170.0</v>
      </c>
      <c r="G624" s="14">
        <v>20168.0</v>
      </c>
      <c r="H624" s="14">
        <v>20166.0</v>
      </c>
      <c r="I624" s="14">
        <v>20164.0</v>
      </c>
      <c r="J624" s="14">
        <v>20161.0</v>
      </c>
      <c r="K624" s="14">
        <v>20159.0</v>
      </c>
      <c r="L624" s="14">
        <v>20155.0</v>
      </c>
      <c r="M624" s="14">
        <v>20152.0</v>
      </c>
      <c r="N624" s="14">
        <v>20148.0</v>
      </c>
      <c r="O624" s="14">
        <v>20144.0</v>
      </c>
      <c r="P624" s="14">
        <v>20140.0</v>
      </c>
      <c r="Q624" s="14">
        <v>20135.0</v>
      </c>
      <c r="R624" s="14">
        <v>20130.0</v>
      </c>
      <c r="S624" s="14">
        <v>20125.0</v>
      </c>
      <c r="T624" s="14">
        <v>20123.0</v>
      </c>
      <c r="U624" s="14">
        <v>20121.0</v>
      </c>
      <c r="V624" s="14">
        <v>20119.0</v>
      </c>
      <c r="W624" s="14">
        <v>20117.0</v>
      </c>
      <c r="X624" s="14">
        <v>20115.0</v>
      </c>
      <c r="Y624" s="14">
        <v>20114.0</v>
      </c>
      <c r="BW624" s="2"/>
      <c r="BX624" s="2"/>
      <c r="BY624" s="2"/>
      <c r="BZ624" s="2"/>
      <c r="CA624" s="2"/>
      <c r="CB624" s="2"/>
      <c r="CC624" s="2"/>
      <c r="CD624" s="2"/>
      <c r="CE624" s="2"/>
    </row>
    <row r="625" spans="8:8" s="12" ht="20.0" customFormat="1" customHeight="1">
      <c r="A625" s="15">
        <v>83.0</v>
      </c>
      <c r="B625" s="14">
        <v>20678.0</v>
      </c>
      <c r="C625" s="14">
        <v>20678.0</v>
      </c>
      <c r="D625" s="14">
        <v>20677.0</v>
      </c>
      <c r="E625" s="14">
        <v>20676.0</v>
      </c>
      <c r="F625" s="14">
        <v>20674.0</v>
      </c>
      <c r="G625" s="14">
        <v>20672.0</v>
      </c>
      <c r="H625" s="14">
        <v>20670.0</v>
      </c>
      <c r="I625" s="14">
        <v>20668.0</v>
      </c>
      <c r="J625" s="14">
        <v>20665.0</v>
      </c>
      <c r="K625" s="14">
        <v>20662.0</v>
      </c>
      <c r="L625" s="14">
        <v>20659.0</v>
      </c>
      <c r="M625" s="14">
        <v>20655.0</v>
      </c>
      <c r="N625" s="14">
        <v>20651.0</v>
      </c>
      <c r="O625" s="14">
        <v>20647.0</v>
      </c>
      <c r="P625" s="14">
        <v>20643.0</v>
      </c>
      <c r="Q625" s="14">
        <v>20638.0</v>
      </c>
      <c r="R625" s="14">
        <v>20632.0</v>
      </c>
      <c r="S625" s="14">
        <v>20628.0</v>
      </c>
      <c r="T625" s="14">
        <v>20625.0</v>
      </c>
      <c r="U625" s="14">
        <v>20623.0</v>
      </c>
      <c r="V625" s="14">
        <v>20621.0</v>
      </c>
      <c r="W625" s="14">
        <v>20619.0</v>
      </c>
      <c r="X625" s="14">
        <v>20617.0</v>
      </c>
      <c r="BW625" s="2"/>
      <c r="BX625" s="2"/>
      <c r="BY625" s="2"/>
      <c r="BZ625" s="2"/>
      <c r="CA625" s="2"/>
      <c r="CB625" s="2"/>
      <c r="CC625" s="2"/>
      <c r="CD625" s="2"/>
      <c r="CE625" s="2"/>
    </row>
    <row r="626" spans="8:8" s="12" ht="20.0" customFormat="1" customHeight="1">
      <c r="A626" s="15">
        <v>84.0</v>
      </c>
      <c r="B626" s="14">
        <v>21195.0</v>
      </c>
      <c r="C626" s="14">
        <v>21194.0</v>
      </c>
      <c r="D626" s="14">
        <v>21194.0</v>
      </c>
      <c r="E626" s="14">
        <v>21192.0</v>
      </c>
      <c r="F626" s="14">
        <v>21191.0</v>
      </c>
      <c r="G626" s="14">
        <v>21189.0</v>
      </c>
      <c r="H626" s="14">
        <v>21187.0</v>
      </c>
      <c r="I626" s="14">
        <v>21184.0</v>
      </c>
      <c r="J626" s="14">
        <v>21182.0</v>
      </c>
      <c r="K626" s="14">
        <v>21179.0</v>
      </c>
      <c r="L626" s="14">
        <v>21175.0</v>
      </c>
      <c r="M626" s="14">
        <v>21171.0</v>
      </c>
      <c r="N626" s="14">
        <v>21167.0</v>
      </c>
      <c r="O626" s="14">
        <v>21163.0</v>
      </c>
      <c r="P626" s="14">
        <v>21158.0</v>
      </c>
      <c r="Q626" s="14">
        <v>21153.0</v>
      </c>
      <c r="R626" s="14">
        <v>21148.0</v>
      </c>
      <c r="S626" s="14">
        <v>21143.0</v>
      </c>
      <c r="T626" s="14">
        <v>21140.0</v>
      </c>
      <c r="U626" s="14">
        <v>21138.0</v>
      </c>
      <c r="V626" s="14">
        <v>21135.0</v>
      </c>
      <c r="W626" s="14">
        <v>21133.0</v>
      </c>
      <c r="BW626" s="2"/>
      <c r="BX626" s="2"/>
      <c r="BY626" s="2"/>
      <c r="BZ626" s="2"/>
      <c r="CA626" s="2"/>
      <c r="CB626" s="2"/>
      <c r="CC626" s="2"/>
      <c r="CD626" s="2"/>
      <c r="CE626" s="2"/>
    </row>
    <row r="627" spans="8:8" s="12" ht="20.0" customFormat="1" customHeight="1">
      <c r="A627" s="15">
        <v>85.0</v>
      </c>
      <c r="B627" s="14">
        <v>21725.0</v>
      </c>
      <c r="C627" s="14">
        <v>21724.0</v>
      </c>
      <c r="D627" s="14">
        <v>21723.0</v>
      </c>
      <c r="E627" s="14">
        <v>21722.0</v>
      </c>
      <c r="F627" s="14">
        <v>21720.0</v>
      </c>
      <c r="G627" s="14">
        <v>21718.0</v>
      </c>
      <c r="H627" s="14">
        <v>21716.0</v>
      </c>
      <c r="I627" s="14">
        <v>21714.0</v>
      </c>
      <c r="J627" s="14">
        <v>21711.0</v>
      </c>
      <c r="K627" s="14">
        <v>21708.0</v>
      </c>
      <c r="L627" s="14">
        <v>21704.0</v>
      </c>
      <c r="M627" s="14">
        <v>21700.0</v>
      </c>
      <c r="N627" s="14">
        <v>21696.0</v>
      </c>
      <c r="O627" s="14">
        <v>21691.0</v>
      </c>
      <c r="P627" s="14">
        <v>21686.0</v>
      </c>
      <c r="Q627" s="14">
        <v>21681.0</v>
      </c>
      <c r="R627" s="14">
        <v>21676.0</v>
      </c>
      <c r="S627" s="14">
        <v>21671.0</v>
      </c>
      <c r="T627" s="14">
        <v>21668.0</v>
      </c>
      <c r="U627" s="14">
        <v>21665.0</v>
      </c>
      <c r="V627" s="14">
        <v>21663.0</v>
      </c>
      <c r="BW627" s="2"/>
      <c r="BX627" s="2"/>
      <c r="BY627" s="2"/>
      <c r="BZ627" s="2"/>
      <c r="CA627" s="2"/>
      <c r="CB627" s="2"/>
      <c r="CC627" s="2"/>
      <c r="CD627" s="2"/>
      <c r="CE627" s="2"/>
    </row>
    <row r="628" spans="8:8" s="12" ht="20.0" customFormat="1" customHeight="1">
      <c r="A628" s="15">
        <v>86.0</v>
      </c>
      <c r="B628" s="14">
        <v>22268.0</v>
      </c>
      <c r="C628" s="14">
        <v>22267.0</v>
      </c>
      <c r="D628" s="14">
        <v>22266.0</v>
      </c>
      <c r="E628" s="14">
        <v>22265.0</v>
      </c>
      <c r="F628" s="14">
        <v>22263.0</v>
      </c>
      <c r="G628" s="14">
        <v>22261.0</v>
      </c>
      <c r="H628" s="14">
        <v>22259.0</v>
      </c>
      <c r="I628" s="14">
        <v>22256.0</v>
      </c>
      <c r="J628" s="14">
        <v>22253.0</v>
      </c>
      <c r="K628" s="14">
        <v>22250.0</v>
      </c>
      <c r="L628" s="14">
        <v>22246.0</v>
      </c>
      <c r="M628" s="14">
        <v>22242.0</v>
      </c>
      <c r="N628" s="14">
        <v>22238.0</v>
      </c>
      <c r="O628" s="14">
        <v>22233.0</v>
      </c>
      <c r="P628" s="14">
        <v>22228.0</v>
      </c>
      <c r="Q628" s="14">
        <v>22223.0</v>
      </c>
      <c r="R628" s="14">
        <v>22217.0</v>
      </c>
      <c r="S628" s="14">
        <v>22212.0</v>
      </c>
      <c r="T628" s="14">
        <v>22208.0</v>
      </c>
      <c r="U628" s="14">
        <v>22206.0</v>
      </c>
      <c r="BW628" s="2"/>
      <c r="BX628" s="2"/>
      <c r="BY628" s="2"/>
      <c r="BZ628" s="2"/>
      <c r="CA628" s="2"/>
      <c r="CB628" s="2"/>
      <c r="CC628" s="2"/>
      <c r="CD628" s="2"/>
      <c r="CE628" s="2"/>
    </row>
    <row r="629" spans="8:8" s="12" ht="20.0" customFormat="1" customHeight="1">
      <c r="A629" s="15">
        <v>87.0</v>
      </c>
      <c r="B629" s="14">
        <v>22824.0</v>
      </c>
      <c r="C629" s="14">
        <v>22823.0</v>
      </c>
      <c r="D629" s="14">
        <v>22822.0</v>
      </c>
      <c r="E629" s="14">
        <v>22821.0</v>
      </c>
      <c r="F629" s="14">
        <v>22819.0</v>
      </c>
      <c r="G629" s="14">
        <v>22817.0</v>
      </c>
      <c r="H629" s="14">
        <v>22815.0</v>
      </c>
      <c r="I629" s="14">
        <v>22812.0</v>
      </c>
      <c r="J629" s="14">
        <v>22809.0</v>
      </c>
      <c r="K629" s="14">
        <v>22806.0</v>
      </c>
      <c r="L629" s="14">
        <v>22802.0</v>
      </c>
      <c r="M629" s="14">
        <v>22798.0</v>
      </c>
      <c r="N629" s="14">
        <v>22793.0</v>
      </c>
      <c r="O629" s="14">
        <v>22788.0</v>
      </c>
      <c r="P629" s="14">
        <v>22783.0</v>
      </c>
      <c r="Q629" s="14">
        <v>22777.0</v>
      </c>
      <c r="R629" s="14">
        <v>22771.0</v>
      </c>
      <c r="S629" s="14">
        <v>22766.0</v>
      </c>
      <c r="T629" s="14">
        <v>22762.0</v>
      </c>
      <c r="BW629" s="2"/>
      <c r="BX629" s="2"/>
      <c r="BY629" s="2"/>
      <c r="BZ629" s="2"/>
      <c r="CA629" s="2"/>
      <c r="CB629" s="2"/>
      <c r="CC629" s="2"/>
      <c r="CD629" s="2"/>
      <c r="CE629" s="2"/>
    </row>
    <row r="630" spans="8:8" s="12" ht="20.0" customFormat="1" customHeight="1">
      <c r="A630" s="15">
        <v>88.0</v>
      </c>
      <c r="B630" s="14">
        <v>23394.0</v>
      </c>
      <c r="C630" s="14">
        <v>23394.0</v>
      </c>
      <c r="D630" s="14">
        <v>23393.0</v>
      </c>
      <c r="E630" s="14">
        <v>23391.0</v>
      </c>
      <c r="F630" s="14">
        <v>23389.0</v>
      </c>
      <c r="G630" s="14">
        <v>23387.0</v>
      </c>
      <c r="H630" s="14">
        <v>23385.0</v>
      </c>
      <c r="I630" s="14">
        <v>23382.0</v>
      </c>
      <c r="J630" s="14">
        <v>23379.0</v>
      </c>
      <c r="K630" s="14">
        <v>23375.0</v>
      </c>
      <c r="L630" s="14">
        <v>23371.0</v>
      </c>
      <c r="M630" s="14">
        <v>23367.0</v>
      </c>
      <c r="N630" s="14">
        <v>23362.0</v>
      </c>
      <c r="O630" s="14">
        <v>23357.0</v>
      </c>
      <c r="P630" s="14">
        <v>23352.0</v>
      </c>
      <c r="Q630" s="14">
        <v>23346.0</v>
      </c>
      <c r="R630" s="14">
        <v>23339.0</v>
      </c>
      <c r="S630" s="14">
        <v>23334.0</v>
      </c>
      <c r="BW630" s="2"/>
      <c r="BX630" s="2"/>
      <c r="BY630" s="2"/>
      <c r="BZ630" s="2"/>
      <c r="CA630" s="2"/>
      <c r="CB630" s="2"/>
      <c r="CC630" s="2"/>
      <c r="CD630" s="2"/>
      <c r="CE630" s="2"/>
    </row>
    <row r="631" spans="8:8" s="12" ht="20.0" customFormat="1" customHeight="1">
      <c r="A631" s="15">
        <v>89.0</v>
      </c>
      <c r="B631" s="14">
        <v>23979.0</v>
      </c>
      <c r="C631" s="14">
        <v>23978.0</v>
      </c>
      <c r="D631" s="14">
        <v>23977.0</v>
      </c>
      <c r="E631" s="14">
        <v>23976.0</v>
      </c>
      <c r="F631" s="14">
        <v>23974.0</v>
      </c>
      <c r="G631" s="14">
        <v>23972.0</v>
      </c>
      <c r="H631" s="14">
        <v>23969.0</v>
      </c>
      <c r="I631" s="14">
        <v>23966.0</v>
      </c>
      <c r="J631" s="14">
        <v>23963.0</v>
      </c>
      <c r="K631" s="14">
        <v>23959.0</v>
      </c>
      <c r="L631" s="14">
        <v>23955.0</v>
      </c>
      <c r="M631" s="14">
        <v>23951.0</v>
      </c>
      <c r="N631" s="14">
        <v>23946.0</v>
      </c>
      <c r="O631" s="14">
        <v>23940.0</v>
      </c>
      <c r="P631" s="14">
        <v>23935.0</v>
      </c>
      <c r="Q631" s="14">
        <v>23928.0</v>
      </c>
      <c r="R631" s="14">
        <v>23922.0</v>
      </c>
      <c r="BW631" s="2"/>
      <c r="BX631" s="2"/>
      <c r="BY631" s="2"/>
      <c r="BZ631" s="2"/>
      <c r="CA631" s="2"/>
      <c r="CB631" s="2"/>
      <c r="CC631" s="2"/>
      <c r="CD631" s="2"/>
      <c r="CE631" s="2"/>
    </row>
    <row r="632" spans="8:8" s="12" ht="20.0" customFormat="1" customHeight="1">
      <c r="A632" s="15">
        <v>90.0</v>
      </c>
      <c r="B632" s="14">
        <v>24578.0</v>
      </c>
      <c r="C632" s="14">
        <v>24577.0</v>
      </c>
      <c r="D632" s="14">
        <v>24576.0</v>
      </c>
      <c r="E632" s="14">
        <v>24575.0</v>
      </c>
      <c r="F632" s="14">
        <v>24573.0</v>
      </c>
      <c r="G632" s="14">
        <v>24570.0</v>
      </c>
      <c r="H632" s="14">
        <v>24568.0</v>
      </c>
      <c r="I632" s="14">
        <v>24565.0</v>
      </c>
      <c r="J632" s="14">
        <v>24561.0</v>
      </c>
      <c r="K632" s="14">
        <v>24557.0</v>
      </c>
      <c r="L632" s="14">
        <v>24553.0</v>
      </c>
      <c r="M632" s="14">
        <v>24549.0</v>
      </c>
      <c r="N632" s="14">
        <v>24544.0</v>
      </c>
      <c r="O632" s="14">
        <v>24538.0</v>
      </c>
      <c r="P632" s="14">
        <v>24532.0</v>
      </c>
      <c r="Q632" s="14">
        <v>24526.0</v>
      </c>
      <c r="BW632" s="2"/>
      <c r="BX632" s="2"/>
      <c r="BY632" s="2"/>
      <c r="BZ632" s="2"/>
      <c r="CA632" s="2"/>
      <c r="CB632" s="2"/>
      <c r="CC632" s="2"/>
      <c r="CD632" s="2"/>
      <c r="CE632" s="2"/>
    </row>
    <row r="633" spans="8:8" s="12" ht="20.0" customFormat="1" customHeight="1">
      <c r="A633" s="15">
        <v>91.0</v>
      </c>
      <c r="B633" s="14">
        <v>25192.0</v>
      </c>
      <c r="C633" s="14">
        <v>25192.0</v>
      </c>
      <c r="D633" s="14">
        <v>25190.0</v>
      </c>
      <c r="E633" s="14">
        <v>25189.0</v>
      </c>
      <c r="F633" s="14">
        <v>25187.0</v>
      </c>
      <c r="G633" s="14">
        <v>25184.0</v>
      </c>
      <c r="H633" s="14">
        <v>25181.0</v>
      </c>
      <c r="I633" s="14">
        <v>25178.0</v>
      </c>
      <c r="J633" s="14">
        <v>25175.0</v>
      </c>
      <c r="K633" s="14">
        <v>25171.0</v>
      </c>
      <c r="L633" s="14">
        <v>25166.0</v>
      </c>
      <c r="M633" s="14">
        <v>25161.0</v>
      </c>
      <c r="N633" s="14">
        <v>25156.0</v>
      </c>
      <c r="O633" s="14">
        <v>25150.0</v>
      </c>
      <c r="P633" s="14">
        <v>25144.0</v>
      </c>
      <c r="BW633" s="2"/>
      <c r="BX633" s="2"/>
      <c r="BY633" s="2"/>
      <c r="BZ633" s="2"/>
      <c r="CA633" s="2"/>
      <c r="CB633" s="2"/>
      <c r="CC633" s="2"/>
      <c r="CD633" s="2"/>
      <c r="CE633" s="2"/>
    </row>
    <row r="634" spans="8:8" s="12" ht="20.0" customFormat="1" customHeight="1">
      <c r="A634" s="15">
        <v>92.0</v>
      </c>
      <c r="B634" s="14">
        <v>25822.0</v>
      </c>
      <c r="C634" s="14">
        <v>25821.0</v>
      </c>
      <c r="D634" s="14">
        <v>25820.0</v>
      </c>
      <c r="E634" s="14">
        <v>25818.0</v>
      </c>
      <c r="F634" s="14">
        <v>25816.0</v>
      </c>
      <c r="G634" s="14">
        <v>25813.0</v>
      </c>
      <c r="H634" s="14">
        <v>25810.0</v>
      </c>
      <c r="I634" s="14">
        <v>25807.0</v>
      </c>
      <c r="J634" s="14">
        <v>25803.0</v>
      </c>
      <c r="K634" s="14">
        <v>25799.0</v>
      </c>
      <c r="L634" s="14">
        <v>25795.0</v>
      </c>
      <c r="M634" s="14">
        <v>25789.0</v>
      </c>
      <c r="N634" s="14">
        <v>25784.0</v>
      </c>
      <c r="O634" s="14">
        <v>25778.0</v>
      </c>
      <c r="BW634" s="2"/>
      <c r="BX634" s="2"/>
      <c r="BY634" s="2"/>
      <c r="BZ634" s="2"/>
      <c r="CA634" s="2"/>
      <c r="CB634" s="2"/>
      <c r="CC634" s="2"/>
      <c r="CD634" s="2"/>
      <c r="CE634" s="2"/>
    </row>
    <row r="635" spans="8:8" s="12" ht="20.0" customFormat="1" customHeight="1">
      <c r="A635" s="15">
        <v>93.0</v>
      </c>
      <c r="B635" s="14">
        <v>26467.0</v>
      </c>
      <c r="C635" s="14">
        <v>26466.0</v>
      </c>
      <c r="D635" s="14">
        <v>26465.0</v>
      </c>
      <c r="E635" s="14">
        <v>26463.0</v>
      </c>
      <c r="F635" s="14">
        <v>26461.0</v>
      </c>
      <c r="G635" s="14">
        <v>26458.0</v>
      </c>
      <c r="H635" s="14">
        <v>26455.0</v>
      </c>
      <c r="I635" s="14">
        <v>26451.0</v>
      </c>
      <c r="J635" s="14">
        <v>26447.0</v>
      </c>
      <c r="K635" s="14">
        <v>26443.0</v>
      </c>
      <c r="L635" s="14">
        <v>26438.0</v>
      </c>
      <c r="M635" s="14">
        <v>26433.0</v>
      </c>
      <c r="N635" s="14">
        <v>26427.0</v>
      </c>
      <c r="BW635" s="2"/>
      <c r="BX635" s="2"/>
      <c r="BY635" s="2"/>
      <c r="BZ635" s="2"/>
      <c r="CA635" s="2"/>
      <c r="CB635" s="2"/>
      <c r="CC635" s="2"/>
      <c r="CD635" s="2"/>
      <c r="CE635" s="2"/>
    </row>
    <row r="636" spans="8:8" s="12" ht="20.0" customFormat="1" customHeight="1">
      <c r="A636" s="15">
        <v>94.0</v>
      </c>
      <c r="B636" s="14">
        <v>27128.0</v>
      </c>
      <c r="C636" s="14">
        <v>27127.0</v>
      </c>
      <c r="D636" s="14">
        <v>27126.0</v>
      </c>
      <c r="E636" s="14">
        <v>27124.0</v>
      </c>
      <c r="F636" s="14">
        <v>27121.0</v>
      </c>
      <c r="G636" s="14">
        <v>27119.0</v>
      </c>
      <c r="H636" s="14">
        <v>27115.0</v>
      </c>
      <c r="I636" s="14">
        <v>27112.0</v>
      </c>
      <c r="J636" s="14">
        <v>27108.0</v>
      </c>
      <c r="K636" s="14">
        <v>27103.0</v>
      </c>
      <c r="L636" s="14">
        <v>27098.0</v>
      </c>
      <c r="M636" s="14">
        <v>27093.0</v>
      </c>
      <c r="BW636" s="2"/>
      <c r="BX636" s="2"/>
      <c r="BY636" s="2"/>
      <c r="BZ636" s="2"/>
      <c r="CA636" s="2"/>
      <c r="CB636" s="2"/>
      <c r="CC636" s="2"/>
      <c r="CD636" s="2"/>
      <c r="CE636" s="2"/>
    </row>
    <row r="637" spans="8:8" s="12" ht="20.0" customFormat="1" customHeight="1">
      <c r="A637" s="15">
        <v>95.0</v>
      </c>
      <c r="B637" s="14">
        <v>27806.0</v>
      </c>
      <c r="C637" s="14">
        <v>27805.0</v>
      </c>
      <c r="D637" s="14">
        <v>27803.0</v>
      </c>
      <c r="E637" s="14">
        <v>27801.0</v>
      </c>
      <c r="F637" s="14">
        <v>27799.0</v>
      </c>
      <c r="G637" s="14">
        <v>27796.0</v>
      </c>
      <c r="H637" s="14">
        <v>27792.0</v>
      </c>
      <c r="I637" s="14">
        <v>27789.0</v>
      </c>
      <c r="J637" s="14">
        <v>27784.0</v>
      </c>
      <c r="K637" s="14">
        <v>27780.0</v>
      </c>
      <c r="L637" s="14">
        <v>27774.0</v>
      </c>
      <c r="BW637" s="2"/>
      <c r="BX637" s="2"/>
      <c r="BY637" s="2"/>
      <c r="BZ637" s="2"/>
      <c r="CA637" s="2"/>
      <c r="CB637" s="2"/>
      <c r="CC637" s="2"/>
      <c r="CD637" s="2"/>
      <c r="CE637" s="2"/>
    </row>
    <row r="638" spans="8:8" s="12" ht="20.0" customFormat="1" customHeight="1">
      <c r="A638" s="15">
        <v>96.0</v>
      </c>
      <c r="B638" s="14">
        <v>28500.0</v>
      </c>
      <c r="C638" s="14">
        <v>28499.0</v>
      </c>
      <c r="D638" s="14">
        <v>28498.0</v>
      </c>
      <c r="E638" s="14">
        <v>28495.0</v>
      </c>
      <c r="F638" s="14">
        <v>28493.0</v>
      </c>
      <c r="G638" s="14">
        <v>28490.0</v>
      </c>
      <c r="H638" s="14">
        <v>28486.0</v>
      </c>
      <c r="I638" s="14">
        <v>28482.0</v>
      </c>
      <c r="J638" s="14">
        <v>28478.0</v>
      </c>
      <c r="K638" s="14">
        <v>28473.0</v>
      </c>
      <c r="BW638" s="2"/>
      <c r="BX638" s="2"/>
      <c r="BY638" s="2"/>
      <c r="BZ638" s="2"/>
      <c r="CA638" s="2"/>
      <c r="CB638" s="2"/>
      <c r="CC638" s="2"/>
      <c r="CD638" s="2"/>
      <c r="CE638" s="2"/>
    </row>
    <row r="639" spans="8:8" s="12" ht="20.0" customFormat="1" customHeight="1">
      <c r="A639" s="15">
        <v>97.0</v>
      </c>
      <c r="B639" s="14">
        <v>29212.0</v>
      </c>
      <c r="C639" s="14">
        <v>29211.0</v>
      </c>
      <c r="D639" s="14">
        <v>29209.0</v>
      </c>
      <c r="E639" s="14">
        <v>29207.0</v>
      </c>
      <c r="F639" s="14">
        <v>29204.0</v>
      </c>
      <c r="G639" s="14">
        <v>29201.0</v>
      </c>
      <c r="H639" s="14">
        <v>29197.0</v>
      </c>
      <c r="I639" s="14">
        <v>29193.0</v>
      </c>
      <c r="J639" s="14">
        <v>29188.0</v>
      </c>
      <c r="BW639" s="2"/>
      <c r="BX639" s="2"/>
      <c r="BY639" s="2"/>
      <c r="BZ639" s="2"/>
      <c r="CA639" s="2"/>
      <c r="CB639" s="2"/>
      <c r="CC639" s="2"/>
      <c r="CD639" s="2"/>
      <c r="CE639" s="2"/>
    </row>
    <row r="640" spans="8:8" s="12" ht="20.0" customFormat="1" customHeight="1">
      <c r="A640" s="15">
        <v>98.0</v>
      </c>
      <c r="B640" s="14">
        <v>29942.0</v>
      </c>
      <c r="C640" s="14">
        <v>29941.0</v>
      </c>
      <c r="D640" s="14">
        <v>29939.0</v>
      </c>
      <c r="E640" s="14">
        <v>29936.0</v>
      </c>
      <c r="F640" s="14">
        <v>29933.0</v>
      </c>
      <c r="G640" s="14">
        <v>29930.0</v>
      </c>
      <c r="H640" s="14">
        <v>29926.0</v>
      </c>
      <c r="I640" s="14">
        <v>29921.0</v>
      </c>
      <c r="BW640" s="2"/>
      <c r="BX640" s="2"/>
      <c r="BY640" s="2"/>
      <c r="BZ640" s="2"/>
      <c r="CA640" s="2"/>
      <c r="CB640" s="2"/>
      <c r="CC640" s="2"/>
      <c r="CD640" s="2"/>
      <c r="CE640" s="2"/>
    </row>
    <row r="641" spans="8:8" s="12" ht="20.0" customFormat="1" customHeight="1">
      <c r="A641" s="15">
        <v>99.0</v>
      </c>
      <c r="B641" s="14">
        <v>30690.0</v>
      </c>
      <c r="C641" s="14">
        <v>30688.0</v>
      </c>
      <c r="D641" s="14">
        <v>30686.0</v>
      </c>
      <c r="E641" s="14">
        <v>30684.0</v>
      </c>
      <c r="F641" s="14">
        <v>30680.0</v>
      </c>
      <c r="G641" s="14">
        <v>30677.0</v>
      </c>
      <c r="H641" s="14">
        <v>30673.0</v>
      </c>
      <c r="BW641" s="2"/>
      <c r="BX641" s="2"/>
      <c r="BY641" s="2"/>
      <c r="BZ641" s="2"/>
      <c r="CA641" s="2"/>
      <c r="CB641" s="2"/>
      <c r="CC641" s="2"/>
      <c r="CD641" s="2"/>
      <c r="CE641" s="2"/>
    </row>
    <row r="642" spans="8:8" s="12" ht="20.0" customFormat="1" customHeight="1">
      <c r="A642" s="15">
        <v>100.0</v>
      </c>
      <c r="B642" s="14">
        <v>31456.0</v>
      </c>
      <c r="C642" s="14">
        <v>31454.0</v>
      </c>
      <c r="D642" s="14">
        <v>31452.0</v>
      </c>
      <c r="E642" s="14">
        <v>31449.0</v>
      </c>
      <c r="F642" s="14">
        <v>31446.0</v>
      </c>
      <c r="G642" s="14">
        <v>31442.0</v>
      </c>
      <c r="BW642" s="2"/>
      <c r="BX642" s="2"/>
      <c r="BY642" s="2"/>
      <c r="BZ642" s="2"/>
      <c r="CA642" s="2"/>
      <c r="CB642" s="2"/>
      <c r="CC642" s="2"/>
      <c r="CD642" s="2"/>
      <c r="CE642" s="2"/>
    </row>
    <row r="643" spans="8:8" s="12" ht="20.0" customFormat="1" customHeight="1">
      <c r="A643" s="15">
        <v>101.0</v>
      </c>
      <c r="B643" s="14">
        <v>32241.0</v>
      </c>
      <c r="C643" s="14">
        <v>32240.0</v>
      </c>
      <c r="D643" s="14">
        <v>32237.0</v>
      </c>
      <c r="E643" s="14">
        <v>32234.0</v>
      </c>
      <c r="F643" s="14">
        <v>32231.0</v>
      </c>
      <c r="BW643" s="2"/>
      <c r="BX643" s="2"/>
      <c r="BY643" s="2"/>
      <c r="BZ643" s="2"/>
      <c r="CA643" s="2"/>
      <c r="CB643" s="2"/>
      <c r="CC643" s="2"/>
      <c r="CD643" s="2"/>
      <c r="CE643" s="2"/>
    </row>
    <row r="644" spans="8:8" s="12" ht="20.0" customFormat="1" customHeight="1">
      <c r="A644" s="15">
        <v>102.0</v>
      </c>
      <c r="B644" s="14">
        <v>33046.0</v>
      </c>
      <c r="C644" s="14">
        <v>33044.0</v>
      </c>
      <c r="D644" s="14">
        <v>33042.0</v>
      </c>
      <c r="E644" s="14">
        <v>33039.0</v>
      </c>
      <c r="BW644" s="2"/>
      <c r="BX644" s="2"/>
      <c r="BY644" s="2"/>
      <c r="BZ644" s="2"/>
      <c r="CA644" s="2"/>
      <c r="CB644" s="2"/>
      <c r="CC644" s="2"/>
      <c r="CD644" s="2"/>
      <c r="CE644" s="2"/>
    </row>
    <row r="645" spans="8:8" s="12" ht="20.0" customFormat="1" customHeight="1">
      <c r="A645" s="15">
        <v>103.0</v>
      </c>
      <c r="B645" s="14">
        <v>33871.0</v>
      </c>
      <c r="C645" s="14">
        <v>33869.0</v>
      </c>
      <c r="D645" s="14">
        <v>33866.0</v>
      </c>
      <c r="BW645" s="2"/>
      <c r="BX645" s="2"/>
      <c r="BY645" s="2"/>
      <c r="BZ645" s="2"/>
      <c r="CA645" s="2"/>
      <c r="CB645" s="2"/>
      <c r="CC645" s="2"/>
      <c r="CD645" s="2"/>
      <c r="CE645" s="2"/>
    </row>
    <row r="646" spans="8:8" s="12" ht="20.0" customFormat="1" customHeight="1">
      <c r="A646" s="15">
        <v>104.0</v>
      </c>
      <c r="B646" s="14">
        <v>34716.0</v>
      </c>
      <c r="C646" s="14">
        <v>34714.0</v>
      </c>
      <c r="BW646" s="2"/>
      <c r="BX646" s="2"/>
      <c r="BY646" s="2"/>
      <c r="BZ646" s="2"/>
      <c r="CA646" s="2"/>
      <c r="CB646" s="2"/>
      <c r="CC646" s="2"/>
      <c r="CD646" s="2"/>
      <c r="CE646" s="2"/>
    </row>
    <row r="647" spans="8:8" s="12" ht="20.0" customFormat="1" customHeight="1">
      <c r="A647" s="14">
        <v>105.0</v>
      </c>
      <c r="B647" s="15">
        <v>35583.0</v>
      </c>
      <c r="BW647" s="2"/>
      <c r="BX647" s="2"/>
      <c r="BY647" s="2"/>
      <c r="BZ647" s="2"/>
      <c r="CA647" s="2"/>
      <c r="CB647" s="2"/>
      <c r="CC647" s="2"/>
      <c r="CD647" s="2"/>
      <c r="CE647" s="2"/>
    </row>
    <row r="648" spans="8:8" s="1" ht="20.0" customFormat="1" customHeight="1">
      <c r="A648" s="10" t="s">
        <v>23</v>
      </c>
      <c r="BW648" s="2"/>
      <c r="BX648" s="2"/>
      <c r="BY648" s="2"/>
      <c r="BZ648" s="2"/>
      <c r="CA648" s="2"/>
      <c r="CB648" s="2"/>
      <c r="CC648" s="2"/>
      <c r="CD648" s="2"/>
      <c r="CE648" s="2"/>
    </row>
    <row r="649" spans="8:8" s="12" ht="20.0" customFormat="1" customHeight="1">
      <c r="A649" s="13" t="s">
        <v>16</v>
      </c>
      <c r="B649" s="14">
        <v>0.0</v>
      </c>
      <c r="C649" s="14">
        <v>1.0</v>
      </c>
      <c r="D649" s="14">
        <v>2.0</v>
      </c>
      <c r="E649" s="14">
        <v>3.0</v>
      </c>
      <c r="F649" s="14">
        <v>4.0</v>
      </c>
      <c r="G649" s="14">
        <v>5.0</v>
      </c>
      <c r="H649" s="14">
        <v>6.0</v>
      </c>
      <c r="I649" s="14">
        <v>7.0</v>
      </c>
      <c r="J649" s="14">
        <v>8.0</v>
      </c>
      <c r="K649" s="14">
        <v>9.0</v>
      </c>
      <c r="L649" s="14">
        <v>10.0</v>
      </c>
      <c r="M649" s="14">
        <v>11.0</v>
      </c>
      <c r="N649" s="14">
        <v>12.0</v>
      </c>
      <c r="O649" s="14">
        <v>13.0</v>
      </c>
      <c r="P649" s="14">
        <v>14.0</v>
      </c>
      <c r="Q649" s="14">
        <v>15.0</v>
      </c>
      <c r="R649" s="14">
        <v>16.0</v>
      </c>
      <c r="S649" s="14">
        <v>17.0</v>
      </c>
      <c r="T649" s="14">
        <v>18.0</v>
      </c>
      <c r="U649" s="14">
        <v>19.0</v>
      </c>
      <c r="V649" s="14">
        <v>20.0</v>
      </c>
      <c r="W649" s="14">
        <v>21.0</v>
      </c>
      <c r="X649" s="14">
        <v>22.0</v>
      </c>
      <c r="Y649" s="14">
        <v>23.0</v>
      </c>
      <c r="Z649" s="14">
        <v>24.0</v>
      </c>
      <c r="AA649" s="14">
        <v>25.0</v>
      </c>
      <c r="AB649" s="14">
        <v>26.0</v>
      </c>
      <c r="AC649" s="14">
        <v>27.0</v>
      </c>
      <c r="AD649" s="14">
        <v>28.0</v>
      </c>
      <c r="AE649" s="14">
        <v>29.0</v>
      </c>
      <c r="AF649" s="14">
        <v>30.0</v>
      </c>
      <c r="AG649" s="14">
        <v>31.0</v>
      </c>
      <c r="AH649" s="14">
        <v>32.0</v>
      </c>
      <c r="AI649" s="14">
        <v>33.0</v>
      </c>
      <c r="AJ649" s="14">
        <v>34.0</v>
      </c>
      <c r="AK649" s="14">
        <v>35.0</v>
      </c>
      <c r="AL649" s="14">
        <v>36.0</v>
      </c>
      <c r="AM649" s="14">
        <v>37.0</v>
      </c>
      <c r="AN649" s="14">
        <v>38.0</v>
      </c>
      <c r="AO649" s="14">
        <v>39.0</v>
      </c>
      <c r="AP649" s="14">
        <v>40.0</v>
      </c>
      <c r="AQ649" s="14">
        <v>41.0</v>
      </c>
      <c r="AR649" s="14">
        <v>42.0</v>
      </c>
      <c r="AS649" s="14">
        <v>43.0</v>
      </c>
      <c r="AT649" s="14">
        <v>44.0</v>
      </c>
      <c r="AU649" s="14">
        <v>45.0</v>
      </c>
      <c r="AV649" s="14">
        <v>46.0</v>
      </c>
      <c r="AW649" s="14">
        <v>47.0</v>
      </c>
      <c r="AX649" s="14">
        <v>48.0</v>
      </c>
      <c r="AY649" s="14">
        <v>49.0</v>
      </c>
      <c r="AZ649" s="14">
        <v>50.0</v>
      </c>
      <c r="BA649" s="14">
        <v>51.0</v>
      </c>
      <c r="BB649" s="14">
        <v>52.0</v>
      </c>
      <c r="BC649" s="14">
        <v>53.0</v>
      </c>
      <c r="BD649" s="14">
        <v>54.0</v>
      </c>
      <c r="BE649" s="14">
        <v>55.0</v>
      </c>
      <c r="BF649" s="14">
        <v>56.0</v>
      </c>
      <c r="BG649" s="14">
        <v>57.0</v>
      </c>
      <c r="BH649" s="14">
        <v>58.0</v>
      </c>
      <c r="BI649" s="14">
        <v>59.0</v>
      </c>
      <c r="BJ649" s="14">
        <v>60.0</v>
      </c>
      <c r="BK649" s="14">
        <v>61.0</v>
      </c>
      <c r="BL649" s="14">
        <v>62.0</v>
      </c>
      <c r="BM649" s="14">
        <v>63.0</v>
      </c>
      <c r="BN649" s="14">
        <v>64.0</v>
      </c>
      <c r="BO649" s="14">
        <v>65.0</v>
      </c>
      <c r="BP649" s="14">
        <v>66.0</v>
      </c>
      <c r="BQ649" s="14">
        <v>67.0</v>
      </c>
      <c r="BR649" s="14">
        <v>68.0</v>
      </c>
      <c r="BS649" s="14">
        <v>69.0</v>
      </c>
      <c r="BT649" s="14"/>
      <c r="BW649" s="2"/>
      <c r="BX649" s="2"/>
      <c r="BY649" s="2"/>
      <c r="BZ649" s="2"/>
      <c r="CA649" s="2"/>
      <c r="CB649" s="2"/>
      <c r="CC649" s="2"/>
      <c r="CD649" s="2"/>
      <c r="CE649" s="2"/>
    </row>
    <row r="650" spans="8:8" s="12" ht="20.0" customFormat="1" customHeight="1">
      <c r="A650" s="15">
        <v>1.0</v>
      </c>
      <c r="B650" s="14">
        <v>427.0</v>
      </c>
      <c r="C650" s="14">
        <v>427.0</v>
      </c>
      <c r="D650" s="14">
        <v>427.0</v>
      </c>
      <c r="E650" s="14">
        <v>427.0</v>
      </c>
      <c r="F650" s="14">
        <v>427.0</v>
      </c>
      <c r="G650" s="14">
        <v>427.0</v>
      </c>
      <c r="H650" s="14">
        <v>427.0</v>
      </c>
      <c r="I650" s="14">
        <v>427.0</v>
      </c>
      <c r="J650" s="14">
        <v>427.0</v>
      </c>
      <c r="K650" s="14">
        <v>427.0</v>
      </c>
      <c r="L650" s="14">
        <v>427.0</v>
      </c>
      <c r="M650" s="14">
        <v>427.0</v>
      </c>
      <c r="N650" s="14">
        <v>427.0</v>
      </c>
      <c r="O650" s="14">
        <v>427.0</v>
      </c>
      <c r="P650" s="14">
        <v>427.0</v>
      </c>
      <c r="Q650" s="14">
        <v>427.0</v>
      </c>
      <c r="R650" s="14">
        <v>427.0</v>
      </c>
      <c r="S650" s="14">
        <v>427.0</v>
      </c>
      <c r="T650" s="14">
        <v>427.0</v>
      </c>
      <c r="U650" s="14">
        <v>427.0</v>
      </c>
      <c r="V650" s="14">
        <v>427.0</v>
      </c>
      <c r="W650" s="14">
        <v>427.0</v>
      </c>
      <c r="X650" s="14">
        <v>427.0</v>
      </c>
      <c r="Y650" s="14">
        <v>427.0</v>
      </c>
      <c r="Z650" s="14">
        <v>427.0</v>
      </c>
      <c r="AA650" s="14">
        <v>427.0</v>
      </c>
      <c r="AB650" s="14">
        <v>427.0</v>
      </c>
      <c r="AC650" s="14">
        <v>427.0</v>
      </c>
      <c r="AD650" s="14">
        <v>427.0</v>
      </c>
      <c r="AE650" s="14">
        <v>427.0</v>
      </c>
      <c r="AF650" s="14">
        <v>427.0</v>
      </c>
      <c r="AG650" s="14">
        <v>427.0</v>
      </c>
      <c r="AH650" s="14">
        <v>427.0</v>
      </c>
      <c r="AI650" s="14">
        <v>427.0</v>
      </c>
      <c r="AJ650" s="14">
        <v>427.0</v>
      </c>
      <c r="AK650" s="14">
        <v>427.0</v>
      </c>
      <c r="AL650" s="14">
        <v>427.0</v>
      </c>
      <c r="AM650" s="14">
        <v>427.0</v>
      </c>
      <c r="AN650" s="14">
        <v>427.0</v>
      </c>
      <c r="AO650" s="14">
        <v>427.0</v>
      </c>
      <c r="AP650" s="14">
        <v>427.0</v>
      </c>
      <c r="AQ650" s="14">
        <v>427.0</v>
      </c>
      <c r="AR650" s="14">
        <v>427.0</v>
      </c>
      <c r="AS650" s="14">
        <v>427.0</v>
      </c>
      <c r="AT650" s="14">
        <v>426.0</v>
      </c>
      <c r="AU650" s="14">
        <v>426.0</v>
      </c>
      <c r="AV650" s="14">
        <v>426.0</v>
      </c>
      <c r="AW650" s="14">
        <v>426.0</v>
      </c>
      <c r="AX650" s="14">
        <v>426.0</v>
      </c>
      <c r="AY650" s="14">
        <v>426.0</v>
      </c>
      <c r="AZ650" s="14">
        <v>426.0</v>
      </c>
      <c r="BA650" s="14">
        <v>426.0</v>
      </c>
      <c r="BB650" s="14">
        <v>426.0</v>
      </c>
      <c r="BC650" s="14">
        <v>426.0</v>
      </c>
      <c r="BD650" s="14">
        <v>426.0</v>
      </c>
      <c r="BE650" s="14">
        <v>426.0</v>
      </c>
      <c r="BF650" s="14">
        <v>426.0</v>
      </c>
      <c r="BG650" s="14">
        <v>425.0</v>
      </c>
      <c r="BH650" s="14">
        <v>425.0</v>
      </c>
      <c r="BI650" s="14">
        <v>425.0</v>
      </c>
      <c r="BJ650" s="14">
        <v>425.0</v>
      </c>
      <c r="BK650" s="14">
        <v>425.0</v>
      </c>
      <c r="BL650" s="14">
        <v>425.0</v>
      </c>
      <c r="BM650" s="14">
        <v>425.0</v>
      </c>
      <c r="BN650" s="14">
        <v>425.0</v>
      </c>
      <c r="BO650" s="14">
        <v>424.0</v>
      </c>
      <c r="BP650" s="14">
        <v>424.0</v>
      </c>
      <c r="BQ650" s="14">
        <v>423.0</v>
      </c>
      <c r="BR650" s="14">
        <v>423.0</v>
      </c>
      <c r="BS650" s="14">
        <v>422.0</v>
      </c>
      <c r="BT650" s="14"/>
      <c r="BW650" s="2"/>
      <c r="BX650" s="2"/>
      <c r="BY650" s="2"/>
      <c r="BZ650" s="2"/>
      <c r="CA650" s="2"/>
      <c r="CB650" s="2"/>
      <c r="CC650" s="2"/>
      <c r="CD650" s="2"/>
      <c r="CE650" s="2"/>
    </row>
    <row r="651" spans="8:8" s="12" ht="20.0" customFormat="1" customHeight="1">
      <c r="A651" s="15">
        <v>2.0</v>
      </c>
      <c r="B651" s="14">
        <v>1097.0</v>
      </c>
      <c r="C651" s="14">
        <v>1097.0</v>
      </c>
      <c r="D651" s="14">
        <v>1097.0</v>
      </c>
      <c r="E651" s="14">
        <v>1097.0</v>
      </c>
      <c r="F651" s="14">
        <v>1097.0</v>
      </c>
      <c r="G651" s="14">
        <v>1097.0</v>
      </c>
      <c r="H651" s="14">
        <v>1097.0</v>
      </c>
      <c r="I651" s="14">
        <v>1097.0</v>
      </c>
      <c r="J651" s="14">
        <v>1097.0</v>
      </c>
      <c r="K651" s="14">
        <v>1097.0</v>
      </c>
      <c r="L651" s="14">
        <v>1097.0</v>
      </c>
      <c r="M651" s="14">
        <v>1097.0</v>
      </c>
      <c r="N651" s="14">
        <v>1097.0</v>
      </c>
      <c r="O651" s="14">
        <v>1097.0</v>
      </c>
      <c r="P651" s="14">
        <v>1097.0</v>
      </c>
      <c r="Q651" s="14">
        <v>1097.0</v>
      </c>
      <c r="R651" s="14">
        <v>1097.0</v>
      </c>
      <c r="S651" s="14">
        <v>1097.0</v>
      </c>
      <c r="T651" s="14">
        <v>1097.0</v>
      </c>
      <c r="U651" s="14">
        <v>1097.0</v>
      </c>
      <c r="V651" s="14">
        <v>1097.0</v>
      </c>
      <c r="W651" s="14">
        <v>1097.0</v>
      </c>
      <c r="X651" s="14">
        <v>1097.0</v>
      </c>
      <c r="Y651" s="14">
        <v>1097.0</v>
      </c>
      <c r="Z651" s="14">
        <v>1097.0</v>
      </c>
      <c r="AA651" s="14">
        <v>1097.0</v>
      </c>
      <c r="AB651" s="14">
        <v>1097.0</v>
      </c>
      <c r="AC651" s="14">
        <v>1097.0</v>
      </c>
      <c r="AD651" s="14">
        <v>1097.0</v>
      </c>
      <c r="AE651" s="14">
        <v>1097.0</v>
      </c>
      <c r="AF651" s="14">
        <v>1097.0</v>
      </c>
      <c r="AG651" s="14">
        <v>1097.0</v>
      </c>
      <c r="AH651" s="14">
        <v>1097.0</v>
      </c>
      <c r="AI651" s="14">
        <v>1096.0</v>
      </c>
      <c r="AJ651" s="14">
        <v>1096.0</v>
      </c>
      <c r="AK651" s="14">
        <v>1096.0</v>
      </c>
      <c r="AL651" s="14">
        <v>1096.0</v>
      </c>
      <c r="AM651" s="14">
        <v>1096.0</v>
      </c>
      <c r="AN651" s="14">
        <v>1096.0</v>
      </c>
      <c r="AO651" s="14">
        <v>1096.0</v>
      </c>
      <c r="AP651" s="14">
        <v>1096.0</v>
      </c>
      <c r="AQ651" s="14">
        <v>1096.0</v>
      </c>
      <c r="AR651" s="14">
        <v>1096.0</v>
      </c>
      <c r="AS651" s="14">
        <v>1096.0</v>
      </c>
      <c r="AT651" s="14">
        <v>1096.0</v>
      </c>
      <c r="AU651" s="14">
        <v>1095.0</v>
      </c>
      <c r="AV651" s="14">
        <v>1095.0</v>
      </c>
      <c r="AW651" s="14">
        <v>1095.0</v>
      </c>
      <c r="AX651" s="14">
        <v>1095.0</v>
      </c>
      <c r="AY651" s="14">
        <v>1094.0</v>
      </c>
      <c r="AZ651" s="14">
        <v>1094.0</v>
      </c>
      <c r="BA651" s="14">
        <v>1094.0</v>
      </c>
      <c r="BB651" s="14">
        <v>1093.0</v>
      </c>
      <c r="BC651" s="14">
        <v>1093.0</v>
      </c>
      <c r="BD651" s="14">
        <v>1093.0</v>
      </c>
      <c r="BE651" s="14">
        <v>1092.0</v>
      </c>
      <c r="BF651" s="14">
        <v>1092.0</v>
      </c>
      <c r="BG651" s="14">
        <v>1091.0</v>
      </c>
      <c r="BH651" s="14">
        <v>1091.0</v>
      </c>
      <c r="BI651" s="14">
        <v>1090.0</v>
      </c>
      <c r="BJ651" s="14">
        <v>1091.0</v>
      </c>
      <c r="BK651" s="14">
        <v>1091.0</v>
      </c>
      <c r="BL651" s="14">
        <v>1090.0</v>
      </c>
      <c r="BM651" s="14">
        <v>1089.0</v>
      </c>
      <c r="BN651" s="14">
        <v>1088.0</v>
      </c>
      <c r="BO651" s="14">
        <v>1087.0</v>
      </c>
      <c r="BP651" s="14">
        <v>1085.0</v>
      </c>
      <c r="BQ651" s="14">
        <v>1084.0</v>
      </c>
      <c r="BR651" s="14">
        <v>1082.0</v>
      </c>
      <c r="BS651" s="14">
        <v>1079.0</v>
      </c>
      <c r="BT651" s="14"/>
      <c r="BW651" s="2"/>
      <c r="BX651" s="2"/>
      <c r="BY651" s="2"/>
      <c r="BZ651" s="2"/>
      <c r="CA651" s="2"/>
      <c r="CB651" s="2"/>
      <c r="CC651" s="2"/>
      <c r="CD651" s="2"/>
      <c r="CE651" s="2"/>
    </row>
    <row r="652" spans="8:8" s="12" ht="20.0" customFormat="1" customHeight="1">
      <c r="A652" s="15">
        <v>3.0</v>
      </c>
      <c r="B652" s="14">
        <v>2044.0</v>
      </c>
      <c r="C652" s="14">
        <v>2044.0</v>
      </c>
      <c r="D652" s="14">
        <v>2044.0</v>
      </c>
      <c r="E652" s="14">
        <v>2044.0</v>
      </c>
      <c r="F652" s="14">
        <v>2044.0</v>
      </c>
      <c r="G652" s="14">
        <v>2044.0</v>
      </c>
      <c r="H652" s="14">
        <v>2044.0</v>
      </c>
      <c r="I652" s="14">
        <v>2044.0</v>
      </c>
      <c r="J652" s="14">
        <v>2044.0</v>
      </c>
      <c r="K652" s="14">
        <v>2044.0</v>
      </c>
      <c r="L652" s="14">
        <v>2044.0</v>
      </c>
      <c r="M652" s="14">
        <v>2044.0</v>
      </c>
      <c r="N652" s="14">
        <v>2044.0</v>
      </c>
      <c r="O652" s="14">
        <v>2044.0</v>
      </c>
      <c r="P652" s="14">
        <v>2044.0</v>
      </c>
      <c r="Q652" s="14">
        <v>2044.0</v>
      </c>
      <c r="R652" s="14">
        <v>2044.0</v>
      </c>
      <c r="S652" s="14">
        <v>2043.0</v>
      </c>
      <c r="T652" s="14">
        <v>2043.0</v>
      </c>
      <c r="U652" s="14">
        <v>2043.0</v>
      </c>
      <c r="V652" s="14">
        <v>2043.0</v>
      </c>
      <c r="W652" s="14">
        <v>2043.0</v>
      </c>
      <c r="X652" s="14">
        <v>2043.0</v>
      </c>
      <c r="Y652" s="14">
        <v>2043.0</v>
      </c>
      <c r="Z652" s="14">
        <v>2043.0</v>
      </c>
      <c r="AA652" s="14">
        <v>2043.0</v>
      </c>
      <c r="AB652" s="14">
        <v>2043.0</v>
      </c>
      <c r="AC652" s="14">
        <v>2043.0</v>
      </c>
      <c r="AD652" s="14">
        <v>2043.0</v>
      </c>
      <c r="AE652" s="14">
        <v>2043.0</v>
      </c>
      <c r="AF652" s="14">
        <v>2043.0</v>
      </c>
      <c r="AG652" s="14">
        <v>2043.0</v>
      </c>
      <c r="AH652" s="14">
        <v>2042.0</v>
      </c>
      <c r="AI652" s="14">
        <v>2042.0</v>
      </c>
      <c r="AJ652" s="14">
        <v>2042.0</v>
      </c>
      <c r="AK652" s="14">
        <v>2042.0</v>
      </c>
      <c r="AL652" s="14">
        <v>2042.0</v>
      </c>
      <c r="AM652" s="14">
        <v>2042.0</v>
      </c>
      <c r="AN652" s="14">
        <v>2041.0</v>
      </c>
      <c r="AO652" s="14">
        <v>2042.0</v>
      </c>
      <c r="AP652" s="14">
        <v>2042.0</v>
      </c>
      <c r="AQ652" s="14">
        <v>2041.0</v>
      </c>
      <c r="AR652" s="14">
        <v>2041.0</v>
      </c>
      <c r="AS652" s="14">
        <v>2041.0</v>
      </c>
      <c r="AT652" s="14">
        <v>2040.0</v>
      </c>
      <c r="AU652" s="14">
        <v>2040.0</v>
      </c>
      <c r="AV652" s="14">
        <v>2039.0</v>
      </c>
      <c r="AW652" s="14">
        <v>2039.0</v>
      </c>
      <c r="AX652" s="14">
        <v>2038.0</v>
      </c>
      <c r="AY652" s="14">
        <v>2038.0</v>
      </c>
      <c r="AZ652" s="14">
        <v>2037.0</v>
      </c>
      <c r="BA652" s="14">
        <v>2037.0</v>
      </c>
      <c r="BB652" s="14">
        <v>2036.0</v>
      </c>
      <c r="BC652" s="14">
        <v>2035.0</v>
      </c>
      <c r="BD652" s="14">
        <v>2034.0</v>
      </c>
      <c r="BE652" s="14">
        <v>2034.0</v>
      </c>
      <c r="BF652" s="14">
        <v>2033.0</v>
      </c>
      <c r="BG652" s="14">
        <v>2032.0</v>
      </c>
      <c r="BH652" s="14">
        <v>2030.0</v>
      </c>
      <c r="BI652" s="14">
        <v>2032.0</v>
      </c>
      <c r="BJ652" s="14">
        <v>2032.0</v>
      </c>
      <c r="BK652" s="14">
        <v>2031.0</v>
      </c>
      <c r="BL652" s="14">
        <v>2029.0</v>
      </c>
      <c r="BM652" s="14">
        <v>2027.0</v>
      </c>
      <c r="BN652" s="14">
        <v>2025.0</v>
      </c>
      <c r="BO652" s="14">
        <v>2022.0</v>
      </c>
      <c r="BP652" s="14">
        <v>2019.0</v>
      </c>
      <c r="BQ652" s="14">
        <v>2015.0</v>
      </c>
      <c r="BR652" s="14">
        <v>2011.0</v>
      </c>
      <c r="BS652" s="14">
        <v>2006.0</v>
      </c>
      <c r="BT652" s="14"/>
      <c r="BW652" s="2"/>
      <c r="BX652" s="2"/>
      <c r="BY652" s="2"/>
      <c r="BZ652" s="2"/>
      <c r="CA652" s="2"/>
      <c r="CB652" s="2"/>
      <c r="CC652" s="2"/>
      <c r="CD652" s="2"/>
      <c r="CE652" s="2"/>
    </row>
    <row r="653" spans="8:8" s="12" ht="20.0" customFormat="1" customHeight="1">
      <c r="A653" s="15">
        <v>4.0</v>
      </c>
      <c r="B653" s="14">
        <v>3440.0</v>
      </c>
      <c r="C653" s="14">
        <v>3441.0</v>
      </c>
      <c r="D653" s="14">
        <v>3441.0</v>
      </c>
      <c r="E653" s="14">
        <v>3441.0</v>
      </c>
      <c r="F653" s="14">
        <v>3441.0</v>
      </c>
      <c r="G653" s="14">
        <v>3441.0</v>
      </c>
      <c r="H653" s="14">
        <v>3441.0</v>
      </c>
      <c r="I653" s="14">
        <v>3441.0</v>
      </c>
      <c r="J653" s="14">
        <v>3441.0</v>
      </c>
      <c r="K653" s="14">
        <v>3441.0</v>
      </c>
      <c r="L653" s="14">
        <v>3441.0</v>
      </c>
      <c r="M653" s="14">
        <v>3441.0</v>
      </c>
      <c r="N653" s="14">
        <v>3441.0</v>
      </c>
      <c r="O653" s="14">
        <v>3441.0</v>
      </c>
      <c r="P653" s="14">
        <v>3441.0</v>
      </c>
      <c r="Q653" s="14">
        <v>3440.0</v>
      </c>
      <c r="R653" s="14">
        <v>3440.0</v>
      </c>
      <c r="S653" s="14">
        <v>3439.0</v>
      </c>
      <c r="T653" s="14">
        <v>3439.0</v>
      </c>
      <c r="U653" s="14">
        <v>3439.0</v>
      </c>
      <c r="V653" s="14">
        <v>3439.0</v>
      </c>
      <c r="W653" s="14">
        <v>3439.0</v>
      </c>
      <c r="X653" s="14">
        <v>3439.0</v>
      </c>
      <c r="Y653" s="14">
        <v>3439.0</v>
      </c>
      <c r="Z653" s="14">
        <v>3439.0</v>
      </c>
      <c r="AA653" s="14">
        <v>3439.0</v>
      </c>
      <c r="AB653" s="14">
        <v>3439.0</v>
      </c>
      <c r="AC653" s="14">
        <v>3439.0</v>
      </c>
      <c r="AD653" s="14">
        <v>3439.0</v>
      </c>
      <c r="AE653" s="14">
        <v>3439.0</v>
      </c>
      <c r="AF653" s="14">
        <v>3438.0</v>
      </c>
      <c r="AG653" s="14">
        <v>3438.0</v>
      </c>
      <c r="AH653" s="14">
        <v>3438.0</v>
      </c>
      <c r="AI653" s="14">
        <v>3438.0</v>
      </c>
      <c r="AJ653" s="14">
        <v>3438.0</v>
      </c>
      <c r="AK653" s="14">
        <v>3437.0</v>
      </c>
      <c r="AL653" s="14">
        <v>3437.0</v>
      </c>
      <c r="AM653" s="14">
        <v>3437.0</v>
      </c>
      <c r="AN653" s="14">
        <v>3437.0</v>
      </c>
      <c r="AO653" s="14">
        <v>3437.0</v>
      </c>
      <c r="AP653" s="14">
        <v>3437.0</v>
      </c>
      <c r="AQ653" s="14">
        <v>3436.0</v>
      </c>
      <c r="AR653" s="14">
        <v>3436.0</v>
      </c>
      <c r="AS653" s="14">
        <v>3435.0</v>
      </c>
      <c r="AT653" s="14">
        <v>3435.0</v>
      </c>
      <c r="AU653" s="14">
        <v>3434.0</v>
      </c>
      <c r="AV653" s="14">
        <v>3433.0</v>
      </c>
      <c r="AW653" s="14">
        <v>3432.0</v>
      </c>
      <c r="AX653" s="14">
        <v>3431.0</v>
      </c>
      <c r="AY653" s="14">
        <v>3431.0</v>
      </c>
      <c r="AZ653" s="14">
        <v>3430.0</v>
      </c>
      <c r="BA653" s="14">
        <v>3428.0</v>
      </c>
      <c r="BB653" s="14">
        <v>3427.0</v>
      </c>
      <c r="BC653" s="14">
        <v>3426.0</v>
      </c>
      <c r="BD653" s="14">
        <v>3425.0</v>
      </c>
      <c r="BE653" s="14">
        <v>3424.0</v>
      </c>
      <c r="BF653" s="14">
        <v>3422.0</v>
      </c>
      <c r="BG653" s="14">
        <v>3420.0</v>
      </c>
      <c r="BH653" s="14">
        <v>3422.0</v>
      </c>
      <c r="BI653" s="14">
        <v>3423.0</v>
      </c>
      <c r="BJ653" s="14">
        <v>3422.0</v>
      </c>
      <c r="BK653" s="14">
        <v>3420.0</v>
      </c>
      <c r="BL653" s="14">
        <v>3418.0</v>
      </c>
      <c r="BM653" s="14">
        <v>3414.0</v>
      </c>
      <c r="BN653" s="14">
        <v>3411.0</v>
      </c>
      <c r="BO653" s="14">
        <v>3406.0</v>
      </c>
      <c r="BP653" s="14">
        <v>3401.0</v>
      </c>
      <c r="BQ653" s="14">
        <v>3395.0</v>
      </c>
      <c r="BR653" s="14">
        <v>3389.0</v>
      </c>
      <c r="BS653" s="14">
        <v>3381.0</v>
      </c>
      <c r="BT653" s="14"/>
      <c r="BW653" s="2"/>
      <c r="BX653" s="2"/>
      <c r="BY653" s="2"/>
      <c r="BZ653" s="2"/>
      <c r="CA653" s="2"/>
      <c r="CB653" s="2"/>
      <c r="CC653" s="2"/>
      <c r="CD653" s="2"/>
      <c r="CE653" s="2"/>
    </row>
    <row r="654" spans="8:8" s="12" ht="20.0" customFormat="1" customHeight="1">
      <c r="A654" s="15">
        <v>5.0</v>
      </c>
      <c r="B654" s="14">
        <v>4980.0</v>
      </c>
      <c r="C654" s="14">
        <v>4981.0</v>
      </c>
      <c r="D654" s="14">
        <v>4981.0</v>
      </c>
      <c r="E654" s="14">
        <v>4981.0</v>
      </c>
      <c r="F654" s="14">
        <v>4981.0</v>
      </c>
      <c r="G654" s="14">
        <v>4981.0</v>
      </c>
      <c r="H654" s="14">
        <v>4981.0</v>
      </c>
      <c r="I654" s="14">
        <v>4981.0</v>
      </c>
      <c r="J654" s="14">
        <v>4981.0</v>
      </c>
      <c r="K654" s="14">
        <v>4981.0</v>
      </c>
      <c r="L654" s="14">
        <v>4981.0</v>
      </c>
      <c r="M654" s="14">
        <v>4981.0</v>
      </c>
      <c r="N654" s="14">
        <v>4981.0</v>
      </c>
      <c r="O654" s="14">
        <v>4981.0</v>
      </c>
      <c r="P654" s="14">
        <v>4980.0</v>
      </c>
      <c r="Q654" s="14">
        <v>4979.0</v>
      </c>
      <c r="R654" s="14">
        <v>4979.0</v>
      </c>
      <c r="S654" s="14">
        <v>4978.0</v>
      </c>
      <c r="T654" s="14">
        <v>4978.0</v>
      </c>
      <c r="U654" s="14">
        <v>4978.0</v>
      </c>
      <c r="V654" s="14">
        <v>4978.0</v>
      </c>
      <c r="W654" s="14">
        <v>4978.0</v>
      </c>
      <c r="X654" s="14">
        <v>4978.0</v>
      </c>
      <c r="Y654" s="14">
        <v>4978.0</v>
      </c>
      <c r="Z654" s="14">
        <v>4978.0</v>
      </c>
      <c r="AA654" s="14">
        <v>4978.0</v>
      </c>
      <c r="AB654" s="14">
        <v>4978.0</v>
      </c>
      <c r="AC654" s="14">
        <v>4978.0</v>
      </c>
      <c r="AD654" s="14">
        <v>4977.0</v>
      </c>
      <c r="AE654" s="14">
        <v>4977.0</v>
      </c>
      <c r="AF654" s="14">
        <v>4977.0</v>
      </c>
      <c r="AG654" s="14">
        <v>4977.0</v>
      </c>
      <c r="AH654" s="14">
        <v>4976.0</v>
      </c>
      <c r="AI654" s="14">
        <v>4976.0</v>
      </c>
      <c r="AJ654" s="14">
        <v>4976.0</v>
      </c>
      <c r="AK654" s="14">
        <v>4975.0</v>
      </c>
      <c r="AL654" s="14">
        <v>4975.0</v>
      </c>
      <c r="AM654" s="14">
        <v>4975.0</v>
      </c>
      <c r="AN654" s="14">
        <v>4975.0</v>
      </c>
      <c r="AO654" s="14">
        <v>4975.0</v>
      </c>
      <c r="AP654" s="14">
        <v>4974.0</v>
      </c>
      <c r="AQ654" s="14">
        <v>4974.0</v>
      </c>
      <c r="AR654" s="14">
        <v>4973.0</v>
      </c>
      <c r="AS654" s="14">
        <v>4972.0</v>
      </c>
      <c r="AT654" s="14">
        <v>4971.0</v>
      </c>
      <c r="AU654" s="14">
        <v>4970.0</v>
      </c>
      <c r="AV654" s="14">
        <v>4969.0</v>
      </c>
      <c r="AW654" s="14">
        <v>4968.0</v>
      </c>
      <c r="AX654" s="14">
        <v>4967.0</v>
      </c>
      <c r="AY654" s="14">
        <v>4965.0</v>
      </c>
      <c r="AZ654" s="14">
        <v>4964.0</v>
      </c>
      <c r="BA654" s="14">
        <v>4962.0</v>
      </c>
      <c r="BB654" s="14">
        <v>4961.0</v>
      </c>
      <c r="BC654" s="14">
        <v>4959.0</v>
      </c>
      <c r="BD654" s="14">
        <v>4957.0</v>
      </c>
      <c r="BE654" s="14">
        <v>4955.0</v>
      </c>
      <c r="BF654" s="14">
        <v>4953.0</v>
      </c>
      <c r="BG654" s="14">
        <v>4955.0</v>
      </c>
      <c r="BH654" s="14">
        <v>4956.0</v>
      </c>
      <c r="BI654" s="14">
        <v>4956.0</v>
      </c>
      <c r="BJ654" s="14">
        <v>4955.0</v>
      </c>
      <c r="BK654" s="14">
        <v>4952.0</v>
      </c>
      <c r="BL654" s="14">
        <v>4949.0</v>
      </c>
      <c r="BM654" s="14">
        <v>4944.0</v>
      </c>
      <c r="BN654" s="14">
        <v>4939.0</v>
      </c>
      <c r="BO654" s="14">
        <v>4932.0</v>
      </c>
      <c r="BP654" s="14">
        <v>4925.0</v>
      </c>
      <c r="BQ654" s="14">
        <v>4917.0</v>
      </c>
      <c r="BR654" s="14">
        <v>4907.0</v>
      </c>
      <c r="BS654" s="14">
        <v>4896.0</v>
      </c>
      <c r="BT654" s="14"/>
      <c r="BW654" s="2"/>
      <c r="BX654" s="2"/>
      <c r="BY654" s="2"/>
      <c r="BZ654" s="2"/>
      <c r="CA654" s="2"/>
      <c r="CB654" s="2"/>
      <c r="CC654" s="2"/>
      <c r="CD654" s="2"/>
      <c r="CE654" s="2"/>
    </row>
    <row r="655" spans="8:8" s="12" ht="20.0" customFormat="1" customHeight="1">
      <c r="A655" s="15">
        <v>6.0</v>
      </c>
      <c r="B655" s="14">
        <v>5105.0</v>
      </c>
      <c r="C655" s="14">
        <v>5105.0</v>
      </c>
      <c r="D655" s="14">
        <v>5105.0</v>
      </c>
      <c r="E655" s="14">
        <v>5105.0</v>
      </c>
      <c r="F655" s="14">
        <v>5105.0</v>
      </c>
      <c r="G655" s="14">
        <v>5105.0</v>
      </c>
      <c r="H655" s="14">
        <v>5105.0</v>
      </c>
      <c r="I655" s="14">
        <v>5105.0</v>
      </c>
      <c r="J655" s="14">
        <v>5105.0</v>
      </c>
      <c r="K655" s="14">
        <v>5105.0</v>
      </c>
      <c r="L655" s="14">
        <v>5105.0</v>
      </c>
      <c r="M655" s="14">
        <v>5105.0</v>
      </c>
      <c r="N655" s="14">
        <v>5105.0</v>
      </c>
      <c r="O655" s="14">
        <v>5104.0</v>
      </c>
      <c r="P655" s="14">
        <v>5104.0</v>
      </c>
      <c r="Q655" s="14">
        <v>5103.0</v>
      </c>
      <c r="R655" s="14">
        <v>5102.0</v>
      </c>
      <c r="S655" s="14">
        <v>5102.0</v>
      </c>
      <c r="T655" s="14">
        <v>5102.0</v>
      </c>
      <c r="U655" s="14">
        <v>5102.0</v>
      </c>
      <c r="V655" s="14">
        <v>5102.0</v>
      </c>
      <c r="W655" s="14">
        <v>5102.0</v>
      </c>
      <c r="X655" s="14">
        <v>5102.0</v>
      </c>
      <c r="Y655" s="14">
        <v>5101.0</v>
      </c>
      <c r="Z655" s="14">
        <v>5101.0</v>
      </c>
      <c r="AA655" s="14">
        <v>5101.0</v>
      </c>
      <c r="AB655" s="14">
        <v>5101.0</v>
      </c>
      <c r="AC655" s="14">
        <v>5101.0</v>
      </c>
      <c r="AD655" s="14">
        <v>5101.0</v>
      </c>
      <c r="AE655" s="14">
        <v>5100.0</v>
      </c>
      <c r="AF655" s="14">
        <v>5100.0</v>
      </c>
      <c r="AG655" s="14">
        <v>5100.0</v>
      </c>
      <c r="AH655" s="14">
        <v>5099.0</v>
      </c>
      <c r="AI655" s="14">
        <v>5099.0</v>
      </c>
      <c r="AJ655" s="14">
        <v>5098.0</v>
      </c>
      <c r="AK655" s="14">
        <v>5098.0</v>
      </c>
      <c r="AL655" s="14">
        <v>5098.0</v>
      </c>
      <c r="AM655" s="14">
        <v>5098.0</v>
      </c>
      <c r="AN655" s="14">
        <v>5097.0</v>
      </c>
      <c r="AO655" s="14">
        <v>5097.0</v>
      </c>
      <c r="AP655" s="14">
        <v>5097.0</v>
      </c>
      <c r="AQ655" s="14">
        <v>5096.0</v>
      </c>
      <c r="AR655" s="14">
        <v>5095.0</v>
      </c>
      <c r="AS655" s="14">
        <v>5093.0</v>
      </c>
      <c r="AT655" s="14">
        <v>5092.0</v>
      </c>
      <c r="AU655" s="14">
        <v>5091.0</v>
      </c>
      <c r="AV655" s="14">
        <v>5089.0</v>
      </c>
      <c r="AW655" s="14">
        <v>5088.0</v>
      </c>
      <c r="AX655" s="14">
        <v>5086.0</v>
      </c>
      <c r="AY655" s="14">
        <v>5084.0</v>
      </c>
      <c r="AZ655" s="14">
        <v>5082.0</v>
      </c>
      <c r="BA655" s="14">
        <v>5080.0</v>
      </c>
      <c r="BB655" s="14">
        <v>5078.0</v>
      </c>
      <c r="BC655" s="14">
        <v>5076.0</v>
      </c>
      <c r="BD655" s="14">
        <v>5073.0</v>
      </c>
      <c r="BE655" s="14">
        <v>5070.0</v>
      </c>
      <c r="BF655" s="14">
        <v>5072.0</v>
      </c>
      <c r="BG655" s="14">
        <v>5073.0</v>
      </c>
      <c r="BH655" s="14">
        <v>5074.0</v>
      </c>
      <c r="BI655" s="14">
        <v>5073.0</v>
      </c>
      <c r="BJ655" s="14">
        <v>5071.0</v>
      </c>
      <c r="BK655" s="14">
        <v>5067.0</v>
      </c>
      <c r="BL655" s="14">
        <v>5062.0</v>
      </c>
      <c r="BM655" s="14">
        <v>5055.0</v>
      </c>
      <c r="BN655" s="14">
        <v>5048.0</v>
      </c>
      <c r="BO655" s="14">
        <v>5040.0</v>
      </c>
      <c r="BP655" s="14">
        <v>5030.0</v>
      </c>
      <c r="BQ655" s="14">
        <v>5018.0</v>
      </c>
      <c r="BR655" s="14">
        <v>5005.0</v>
      </c>
      <c r="BS655" s="14">
        <v>4990.0</v>
      </c>
      <c r="BT655" s="14"/>
      <c r="BW655" s="2"/>
      <c r="BX655" s="2"/>
      <c r="BY655" s="2"/>
      <c r="BZ655" s="2"/>
      <c r="CA655" s="2"/>
      <c r="CB655" s="2"/>
      <c r="CC655" s="2"/>
      <c r="CD655" s="2"/>
      <c r="CE655" s="2"/>
    </row>
    <row r="656" spans="8:8" s="12" ht="20.0" customFormat="1" customHeight="1">
      <c r="A656" s="15">
        <v>7.0</v>
      </c>
      <c r="B656" s="14">
        <v>5233.0</v>
      </c>
      <c r="C656" s="14">
        <v>5233.0</v>
      </c>
      <c r="D656" s="14">
        <v>5233.0</v>
      </c>
      <c r="E656" s="14">
        <v>5233.0</v>
      </c>
      <c r="F656" s="14">
        <v>5233.0</v>
      </c>
      <c r="G656" s="14">
        <v>5233.0</v>
      </c>
      <c r="H656" s="14">
        <v>5233.0</v>
      </c>
      <c r="I656" s="14">
        <v>5233.0</v>
      </c>
      <c r="J656" s="14">
        <v>5233.0</v>
      </c>
      <c r="K656" s="14">
        <v>5233.0</v>
      </c>
      <c r="L656" s="14">
        <v>5233.0</v>
      </c>
      <c r="M656" s="14">
        <v>5233.0</v>
      </c>
      <c r="N656" s="14">
        <v>5232.0</v>
      </c>
      <c r="O656" s="14">
        <v>5231.0</v>
      </c>
      <c r="P656" s="14">
        <v>5230.0</v>
      </c>
      <c r="Q656" s="14">
        <v>5230.0</v>
      </c>
      <c r="R656" s="14">
        <v>5229.0</v>
      </c>
      <c r="S656" s="14">
        <v>5229.0</v>
      </c>
      <c r="T656" s="14">
        <v>5229.0</v>
      </c>
      <c r="U656" s="14">
        <v>5228.0</v>
      </c>
      <c r="V656" s="14">
        <v>5228.0</v>
      </c>
      <c r="W656" s="14">
        <v>5228.0</v>
      </c>
      <c r="X656" s="14">
        <v>5228.0</v>
      </c>
      <c r="Y656" s="14">
        <v>5228.0</v>
      </c>
      <c r="Z656" s="14">
        <v>5228.0</v>
      </c>
      <c r="AA656" s="14">
        <v>5228.0</v>
      </c>
      <c r="AB656" s="14">
        <v>5227.0</v>
      </c>
      <c r="AC656" s="14">
        <v>5227.0</v>
      </c>
      <c r="AD656" s="14">
        <v>5227.0</v>
      </c>
      <c r="AE656" s="14">
        <v>5227.0</v>
      </c>
      <c r="AF656" s="14">
        <v>5226.0</v>
      </c>
      <c r="AG656" s="14">
        <v>5226.0</v>
      </c>
      <c r="AH656" s="14">
        <v>5225.0</v>
      </c>
      <c r="AI656" s="14">
        <v>5224.0</v>
      </c>
      <c r="AJ656" s="14">
        <v>5224.0</v>
      </c>
      <c r="AK656" s="14">
        <v>5224.0</v>
      </c>
      <c r="AL656" s="14">
        <v>5223.0</v>
      </c>
      <c r="AM656" s="14">
        <v>5223.0</v>
      </c>
      <c r="AN656" s="14">
        <v>5223.0</v>
      </c>
      <c r="AO656" s="14">
        <v>5222.0</v>
      </c>
      <c r="AP656" s="14">
        <v>5222.0</v>
      </c>
      <c r="AQ656" s="14">
        <v>5220.0</v>
      </c>
      <c r="AR656" s="14">
        <v>5219.0</v>
      </c>
      <c r="AS656" s="14">
        <v>5218.0</v>
      </c>
      <c r="AT656" s="14">
        <v>5216.0</v>
      </c>
      <c r="AU656" s="14">
        <v>5214.0</v>
      </c>
      <c r="AV656" s="14">
        <v>5212.0</v>
      </c>
      <c r="AW656" s="14">
        <v>5210.0</v>
      </c>
      <c r="AX656" s="14">
        <v>5208.0</v>
      </c>
      <c r="AY656" s="14">
        <v>5206.0</v>
      </c>
      <c r="AZ656" s="14">
        <v>5204.0</v>
      </c>
      <c r="BA656" s="14">
        <v>5201.0</v>
      </c>
      <c r="BB656" s="14">
        <v>5198.0</v>
      </c>
      <c r="BC656" s="14">
        <v>5195.0</v>
      </c>
      <c r="BD656" s="14">
        <v>5192.0</v>
      </c>
      <c r="BE656" s="14">
        <v>5193.0</v>
      </c>
      <c r="BF656" s="14">
        <v>5194.0</v>
      </c>
      <c r="BG656" s="14">
        <v>5194.0</v>
      </c>
      <c r="BH656" s="14">
        <v>5194.0</v>
      </c>
      <c r="BI656" s="14">
        <v>5193.0</v>
      </c>
      <c r="BJ656" s="14">
        <v>5190.0</v>
      </c>
      <c r="BK656" s="14">
        <v>5184.0</v>
      </c>
      <c r="BL656" s="14">
        <v>5177.0</v>
      </c>
      <c r="BM656" s="14">
        <v>5169.0</v>
      </c>
      <c r="BN656" s="14">
        <v>5160.0</v>
      </c>
      <c r="BO656" s="14">
        <v>5149.0</v>
      </c>
      <c r="BP656" s="14">
        <v>5136.0</v>
      </c>
      <c r="BQ656" s="14">
        <v>5122.0</v>
      </c>
      <c r="BR656" s="14">
        <v>5105.0</v>
      </c>
      <c r="BS656" s="14">
        <v>5085.0</v>
      </c>
      <c r="BT656" s="14"/>
      <c r="BW656" s="2"/>
      <c r="BX656" s="2"/>
      <c r="BY656" s="2"/>
      <c r="BZ656" s="2"/>
      <c r="CA656" s="2"/>
      <c r="CB656" s="2"/>
      <c r="CC656" s="2"/>
      <c r="CD656" s="2"/>
      <c r="CE656" s="2"/>
    </row>
    <row r="657" spans="8:8" s="12" ht="20.0" customFormat="1" customHeight="1">
      <c r="A657" s="15">
        <v>8.0</v>
      </c>
      <c r="B657" s="14">
        <v>5363.0</v>
      </c>
      <c r="C657" s="14">
        <v>5364.0</v>
      </c>
      <c r="D657" s="14">
        <v>5364.0</v>
      </c>
      <c r="E657" s="14">
        <v>5364.0</v>
      </c>
      <c r="F657" s="14">
        <v>5364.0</v>
      </c>
      <c r="G657" s="14">
        <v>5364.0</v>
      </c>
      <c r="H657" s="14">
        <v>5364.0</v>
      </c>
      <c r="I657" s="14">
        <v>5364.0</v>
      </c>
      <c r="J657" s="14">
        <v>5364.0</v>
      </c>
      <c r="K657" s="14">
        <v>5364.0</v>
      </c>
      <c r="L657" s="14">
        <v>5364.0</v>
      </c>
      <c r="M657" s="14">
        <v>5363.0</v>
      </c>
      <c r="N657" s="14">
        <v>5362.0</v>
      </c>
      <c r="O657" s="14">
        <v>5361.0</v>
      </c>
      <c r="P657" s="14">
        <v>5360.0</v>
      </c>
      <c r="Q657" s="14">
        <v>5360.0</v>
      </c>
      <c r="R657" s="14">
        <v>5359.0</v>
      </c>
      <c r="S657" s="14">
        <v>5359.0</v>
      </c>
      <c r="T657" s="14">
        <v>5358.0</v>
      </c>
      <c r="U657" s="14">
        <v>5358.0</v>
      </c>
      <c r="V657" s="14">
        <v>5358.0</v>
      </c>
      <c r="W657" s="14">
        <v>5358.0</v>
      </c>
      <c r="X657" s="14">
        <v>5358.0</v>
      </c>
      <c r="Y657" s="14">
        <v>5358.0</v>
      </c>
      <c r="Z657" s="14">
        <v>5358.0</v>
      </c>
      <c r="AA657" s="14">
        <v>5357.0</v>
      </c>
      <c r="AB657" s="14">
        <v>5357.0</v>
      </c>
      <c r="AC657" s="14">
        <v>5357.0</v>
      </c>
      <c r="AD657" s="14">
        <v>5356.0</v>
      </c>
      <c r="AE657" s="14">
        <v>5356.0</v>
      </c>
      <c r="AF657" s="14">
        <v>5355.0</v>
      </c>
      <c r="AG657" s="14">
        <v>5355.0</v>
      </c>
      <c r="AH657" s="14">
        <v>5354.0</v>
      </c>
      <c r="AI657" s="14">
        <v>5353.0</v>
      </c>
      <c r="AJ657" s="14">
        <v>5353.0</v>
      </c>
      <c r="AK657" s="14">
        <v>5353.0</v>
      </c>
      <c r="AL657" s="14">
        <v>5352.0</v>
      </c>
      <c r="AM657" s="14">
        <v>5352.0</v>
      </c>
      <c r="AN657" s="14">
        <v>5352.0</v>
      </c>
      <c r="AO657" s="14">
        <v>5351.0</v>
      </c>
      <c r="AP657" s="14">
        <v>5350.0</v>
      </c>
      <c r="AQ657" s="14">
        <v>5348.0</v>
      </c>
      <c r="AR657" s="14">
        <v>5347.0</v>
      </c>
      <c r="AS657" s="14">
        <v>5345.0</v>
      </c>
      <c r="AT657" s="14">
        <v>5343.0</v>
      </c>
      <c r="AU657" s="14">
        <v>5341.0</v>
      </c>
      <c r="AV657" s="14">
        <v>5338.0</v>
      </c>
      <c r="AW657" s="14">
        <v>5336.0</v>
      </c>
      <c r="AX657" s="14">
        <v>5333.0</v>
      </c>
      <c r="AY657" s="14">
        <v>5331.0</v>
      </c>
      <c r="AZ657" s="14">
        <v>5328.0</v>
      </c>
      <c r="BA657" s="14">
        <v>5325.0</v>
      </c>
      <c r="BB657" s="14">
        <v>5321.0</v>
      </c>
      <c r="BC657" s="14">
        <v>5317.0</v>
      </c>
      <c r="BD657" s="14">
        <v>5318.0</v>
      </c>
      <c r="BE657" s="14">
        <v>5318.0</v>
      </c>
      <c r="BF657" s="14">
        <v>5319.0</v>
      </c>
      <c r="BG657" s="14">
        <v>5319.0</v>
      </c>
      <c r="BH657" s="14">
        <v>5318.0</v>
      </c>
      <c r="BI657" s="14">
        <v>5316.0</v>
      </c>
      <c r="BJ657" s="14">
        <v>5312.0</v>
      </c>
      <c r="BK657" s="14">
        <v>5305.0</v>
      </c>
      <c r="BL657" s="14">
        <v>5296.0</v>
      </c>
      <c r="BM657" s="14">
        <v>5286.0</v>
      </c>
      <c r="BN657" s="14">
        <v>5275.0</v>
      </c>
      <c r="BO657" s="14">
        <v>5261.0</v>
      </c>
      <c r="BP657" s="14">
        <v>5245.0</v>
      </c>
      <c r="BQ657" s="14">
        <v>5227.0</v>
      </c>
      <c r="BR657" s="14">
        <v>5206.0</v>
      </c>
      <c r="BS657" s="14">
        <v>5182.0</v>
      </c>
      <c r="BT657" s="14"/>
      <c r="BW657" s="2"/>
      <c r="BX657" s="2"/>
      <c r="BY657" s="2"/>
      <c r="BZ657" s="2"/>
      <c r="CA657" s="2"/>
      <c r="CB657" s="2"/>
      <c r="CC657" s="2"/>
      <c r="CD657" s="2"/>
      <c r="CE657" s="2"/>
    </row>
    <row r="658" spans="8:8" s="12" ht="20.0" customFormat="1" customHeight="1">
      <c r="A658" s="15">
        <v>9.0</v>
      </c>
      <c r="B658" s="14">
        <v>5498.0</v>
      </c>
      <c r="C658" s="14">
        <v>5498.0</v>
      </c>
      <c r="D658" s="14">
        <v>5498.0</v>
      </c>
      <c r="E658" s="14">
        <v>5498.0</v>
      </c>
      <c r="F658" s="14">
        <v>5498.0</v>
      </c>
      <c r="G658" s="14">
        <v>5498.0</v>
      </c>
      <c r="H658" s="14">
        <v>5498.0</v>
      </c>
      <c r="I658" s="14">
        <v>5498.0</v>
      </c>
      <c r="J658" s="14">
        <v>5498.0</v>
      </c>
      <c r="K658" s="14">
        <v>5498.0</v>
      </c>
      <c r="L658" s="14">
        <v>5497.0</v>
      </c>
      <c r="M658" s="14">
        <v>5496.0</v>
      </c>
      <c r="N658" s="14">
        <v>5496.0</v>
      </c>
      <c r="O658" s="14">
        <v>5495.0</v>
      </c>
      <c r="P658" s="14">
        <v>5494.0</v>
      </c>
      <c r="Q658" s="14">
        <v>5493.0</v>
      </c>
      <c r="R658" s="14">
        <v>5492.0</v>
      </c>
      <c r="S658" s="14">
        <v>5492.0</v>
      </c>
      <c r="T658" s="14">
        <v>5492.0</v>
      </c>
      <c r="U658" s="14">
        <v>5491.0</v>
      </c>
      <c r="V658" s="14">
        <v>5491.0</v>
      </c>
      <c r="W658" s="14">
        <v>5491.0</v>
      </c>
      <c r="X658" s="14">
        <v>5491.0</v>
      </c>
      <c r="Y658" s="14">
        <v>5491.0</v>
      </c>
      <c r="Z658" s="14">
        <v>5491.0</v>
      </c>
      <c r="AA658" s="14">
        <v>5490.0</v>
      </c>
      <c r="AB658" s="14">
        <v>5490.0</v>
      </c>
      <c r="AC658" s="14">
        <v>5489.0</v>
      </c>
      <c r="AD658" s="14">
        <v>5489.0</v>
      </c>
      <c r="AE658" s="14">
        <v>5488.0</v>
      </c>
      <c r="AF658" s="14">
        <v>5488.0</v>
      </c>
      <c r="AG658" s="14">
        <v>5487.0</v>
      </c>
      <c r="AH658" s="14">
        <v>5486.0</v>
      </c>
      <c r="AI658" s="14">
        <v>5486.0</v>
      </c>
      <c r="AJ658" s="14">
        <v>5485.0</v>
      </c>
      <c r="AK658" s="14">
        <v>5485.0</v>
      </c>
      <c r="AL658" s="14">
        <v>5485.0</v>
      </c>
      <c r="AM658" s="14">
        <v>5484.0</v>
      </c>
      <c r="AN658" s="14">
        <v>5483.0</v>
      </c>
      <c r="AO658" s="14">
        <v>5482.0</v>
      </c>
      <c r="AP658" s="14">
        <v>5481.0</v>
      </c>
      <c r="AQ658" s="14">
        <v>5479.0</v>
      </c>
      <c r="AR658" s="14">
        <v>5477.0</v>
      </c>
      <c r="AS658" s="14">
        <v>5475.0</v>
      </c>
      <c r="AT658" s="14">
        <v>5473.0</v>
      </c>
      <c r="AU658" s="14">
        <v>5470.0</v>
      </c>
      <c r="AV658" s="14">
        <v>5468.0</v>
      </c>
      <c r="AW658" s="14">
        <v>5465.0</v>
      </c>
      <c r="AX658" s="14">
        <v>5462.0</v>
      </c>
      <c r="AY658" s="14">
        <v>5459.0</v>
      </c>
      <c r="AZ658" s="14">
        <v>5455.0</v>
      </c>
      <c r="BA658" s="14">
        <v>5451.0</v>
      </c>
      <c r="BB658" s="14">
        <v>5447.0</v>
      </c>
      <c r="BC658" s="14">
        <v>5447.0</v>
      </c>
      <c r="BD658" s="14">
        <v>5447.0</v>
      </c>
      <c r="BE658" s="14">
        <v>5447.0</v>
      </c>
      <c r="BF658" s="14">
        <v>5447.0</v>
      </c>
      <c r="BG658" s="14">
        <v>5447.0</v>
      </c>
      <c r="BH658" s="14">
        <v>5445.0</v>
      </c>
      <c r="BI658" s="14">
        <v>5442.0</v>
      </c>
      <c r="BJ658" s="14">
        <v>5437.0</v>
      </c>
      <c r="BK658" s="14">
        <v>5429.0</v>
      </c>
      <c r="BL658" s="14">
        <v>5418.0</v>
      </c>
      <c r="BM658" s="14">
        <v>5407.0</v>
      </c>
      <c r="BN658" s="14">
        <v>5393.0</v>
      </c>
      <c r="BO658" s="14">
        <v>5376.0</v>
      </c>
      <c r="BP658" s="14">
        <v>5358.0</v>
      </c>
      <c r="BQ658" s="14">
        <v>5336.0</v>
      </c>
      <c r="BR658" s="14">
        <v>5310.0</v>
      </c>
      <c r="BS658" s="14">
        <v>5280.0</v>
      </c>
      <c r="BT658" s="14"/>
      <c r="BW658" s="2"/>
      <c r="BX658" s="2"/>
      <c r="BY658" s="2"/>
      <c r="BZ658" s="2"/>
      <c r="CA658" s="2"/>
      <c r="CB658" s="2"/>
      <c r="CC658" s="2"/>
      <c r="CD658" s="2"/>
      <c r="CE658" s="2"/>
    </row>
    <row r="659" spans="8:8" s="12" ht="20.0" customFormat="1" customHeight="1">
      <c r="A659" s="15">
        <v>10.0</v>
      </c>
      <c r="B659" s="14">
        <v>5635.0</v>
      </c>
      <c r="C659" s="14">
        <v>5635.0</v>
      </c>
      <c r="D659" s="14">
        <v>5635.0</v>
      </c>
      <c r="E659" s="14">
        <v>5635.0</v>
      </c>
      <c r="F659" s="14">
        <v>5635.0</v>
      </c>
      <c r="G659" s="14">
        <v>5635.0</v>
      </c>
      <c r="H659" s="14">
        <v>5635.0</v>
      </c>
      <c r="I659" s="14">
        <v>5635.0</v>
      </c>
      <c r="J659" s="14">
        <v>5635.0</v>
      </c>
      <c r="K659" s="14">
        <v>5635.0</v>
      </c>
      <c r="L659" s="14">
        <v>5634.0</v>
      </c>
      <c r="M659" s="14">
        <v>5633.0</v>
      </c>
      <c r="N659" s="14">
        <v>5632.0</v>
      </c>
      <c r="O659" s="14">
        <v>5631.0</v>
      </c>
      <c r="P659" s="14">
        <v>5630.0</v>
      </c>
      <c r="Q659" s="14">
        <v>5630.0</v>
      </c>
      <c r="R659" s="14">
        <v>5629.0</v>
      </c>
      <c r="S659" s="14">
        <v>5628.0</v>
      </c>
      <c r="T659" s="14">
        <v>5628.0</v>
      </c>
      <c r="U659" s="14">
        <v>5628.0</v>
      </c>
      <c r="V659" s="14">
        <v>5628.0</v>
      </c>
      <c r="W659" s="14">
        <v>5628.0</v>
      </c>
      <c r="X659" s="14">
        <v>5627.0</v>
      </c>
      <c r="Y659" s="14">
        <v>5627.0</v>
      </c>
      <c r="Z659" s="14">
        <v>5627.0</v>
      </c>
      <c r="AA659" s="14">
        <v>5626.0</v>
      </c>
      <c r="AB659" s="14">
        <v>5626.0</v>
      </c>
      <c r="AC659" s="14">
        <v>5626.0</v>
      </c>
      <c r="AD659" s="14">
        <v>5625.0</v>
      </c>
      <c r="AE659" s="14">
        <v>5624.0</v>
      </c>
      <c r="AF659" s="14">
        <v>5623.0</v>
      </c>
      <c r="AG659" s="14">
        <v>5622.0</v>
      </c>
      <c r="AH659" s="14">
        <v>5622.0</v>
      </c>
      <c r="AI659" s="14">
        <v>5622.0</v>
      </c>
      <c r="AJ659" s="14">
        <v>5621.0</v>
      </c>
      <c r="AK659" s="14">
        <v>5621.0</v>
      </c>
      <c r="AL659" s="14">
        <v>5620.0</v>
      </c>
      <c r="AM659" s="14">
        <v>5619.0</v>
      </c>
      <c r="AN659" s="14">
        <v>5618.0</v>
      </c>
      <c r="AO659" s="14">
        <v>5617.0</v>
      </c>
      <c r="AP659" s="14">
        <v>5616.0</v>
      </c>
      <c r="AQ659" s="14">
        <v>5614.0</v>
      </c>
      <c r="AR659" s="14">
        <v>5611.0</v>
      </c>
      <c r="AS659" s="14">
        <v>5609.0</v>
      </c>
      <c r="AT659" s="14">
        <v>5606.0</v>
      </c>
      <c r="AU659" s="14">
        <v>5603.0</v>
      </c>
      <c r="AV659" s="14">
        <v>5600.0</v>
      </c>
      <c r="AW659" s="14">
        <v>5597.0</v>
      </c>
      <c r="AX659" s="14">
        <v>5593.0</v>
      </c>
      <c r="AY659" s="14">
        <v>5590.0</v>
      </c>
      <c r="AZ659" s="14">
        <v>5585.0</v>
      </c>
      <c r="BA659" s="14">
        <v>5581.0</v>
      </c>
      <c r="BB659" s="14">
        <v>5581.0</v>
      </c>
      <c r="BC659" s="14">
        <v>5581.0</v>
      </c>
      <c r="BD659" s="14">
        <v>5580.0</v>
      </c>
      <c r="BE659" s="14">
        <v>5580.0</v>
      </c>
      <c r="BF659" s="14">
        <v>5579.0</v>
      </c>
      <c r="BG659" s="14">
        <v>5579.0</v>
      </c>
      <c r="BH659" s="14">
        <v>5576.0</v>
      </c>
      <c r="BI659" s="14">
        <v>5572.0</v>
      </c>
      <c r="BJ659" s="14">
        <v>5566.0</v>
      </c>
      <c r="BK659" s="14">
        <v>5556.0</v>
      </c>
      <c r="BL659" s="14">
        <v>5544.0</v>
      </c>
      <c r="BM659" s="14">
        <v>5531.0</v>
      </c>
      <c r="BN659" s="14">
        <v>5514.0</v>
      </c>
      <c r="BO659" s="14">
        <v>5495.0</v>
      </c>
      <c r="BP659" s="14">
        <v>5473.0</v>
      </c>
      <c r="BQ659" s="14">
        <v>5448.0</v>
      </c>
      <c r="BR659" s="14">
        <v>5417.0</v>
      </c>
      <c r="BS659" s="14">
        <v>5382.0</v>
      </c>
      <c r="BT659" s="14"/>
      <c r="BW659" s="2"/>
      <c r="BX659" s="2"/>
      <c r="BY659" s="2"/>
      <c r="BZ659" s="2"/>
      <c r="CA659" s="2"/>
      <c r="CB659" s="2"/>
      <c r="CC659" s="2"/>
      <c r="CD659" s="2"/>
      <c r="CE659" s="2"/>
    </row>
    <row r="660" spans="8:8" s="12" ht="20.0" customFormat="1" customHeight="1">
      <c r="A660" s="15">
        <v>11.0</v>
      </c>
      <c r="B660" s="14">
        <v>5776.0</v>
      </c>
      <c r="C660" s="14">
        <v>5776.0</v>
      </c>
      <c r="D660" s="14">
        <v>5776.0</v>
      </c>
      <c r="E660" s="14">
        <v>5776.0</v>
      </c>
      <c r="F660" s="14">
        <v>5776.0</v>
      </c>
      <c r="G660" s="14">
        <v>5776.0</v>
      </c>
      <c r="H660" s="14">
        <v>5776.0</v>
      </c>
      <c r="I660" s="14">
        <v>5776.0</v>
      </c>
      <c r="J660" s="14">
        <v>5776.0</v>
      </c>
      <c r="K660" s="14">
        <v>5775.0</v>
      </c>
      <c r="L660" s="14">
        <v>5774.0</v>
      </c>
      <c r="M660" s="14">
        <v>5773.0</v>
      </c>
      <c r="N660" s="14">
        <v>5772.0</v>
      </c>
      <c r="O660" s="14">
        <v>5772.0</v>
      </c>
      <c r="P660" s="14">
        <v>5771.0</v>
      </c>
      <c r="Q660" s="14">
        <v>5770.0</v>
      </c>
      <c r="R660" s="14">
        <v>5769.0</v>
      </c>
      <c r="S660" s="14">
        <v>5768.0</v>
      </c>
      <c r="T660" s="14">
        <v>5768.0</v>
      </c>
      <c r="U660" s="14">
        <v>5768.0</v>
      </c>
      <c r="V660" s="14">
        <v>5768.0</v>
      </c>
      <c r="W660" s="14">
        <v>5767.0</v>
      </c>
      <c r="X660" s="14">
        <v>5767.0</v>
      </c>
      <c r="Y660" s="14">
        <v>5767.0</v>
      </c>
      <c r="Z660" s="14">
        <v>5767.0</v>
      </c>
      <c r="AA660" s="14">
        <v>5766.0</v>
      </c>
      <c r="AB660" s="14">
        <v>5766.0</v>
      </c>
      <c r="AC660" s="14">
        <v>5765.0</v>
      </c>
      <c r="AD660" s="14">
        <v>5764.0</v>
      </c>
      <c r="AE660" s="14">
        <v>5763.0</v>
      </c>
      <c r="AF660" s="14">
        <v>5762.0</v>
      </c>
      <c r="AG660" s="14">
        <v>5762.0</v>
      </c>
      <c r="AH660" s="14">
        <v>5761.0</v>
      </c>
      <c r="AI660" s="14">
        <v>5761.0</v>
      </c>
      <c r="AJ660" s="14">
        <v>5760.0</v>
      </c>
      <c r="AK660" s="14">
        <v>5760.0</v>
      </c>
      <c r="AL660" s="14">
        <v>5759.0</v>
      </c>
      <c r="AM660" s="14">
        <v>5758.0</v>
      </c>
      <c r="AN660" s="14">
        <v>5757.0</v>
      </c>
      <c r="AO660" s="14">
        <v>5755.0</v>
      </c>
      <c r="AP660" s="14">
        <v>5753.0</v>
      </c>
      <c r="AQ660" s="14">
        <v>5751.0</v>
      </c>
      <c r="AR660" s="14">
        <v>5749.0</v>
      </c>
      <c r="AS660" s="14">
        <v>5746.0</v>
      </c>
      <c r="AT660" s="14">
        <v>5743.0</v>
      </c>
      <c r="AU660" s="14">
        <v>5739.0</v>
      </c>
      <c r="AV660" s="14">
        <v>5736.0</v>
      </c>
      <c r="AW660" s="14">
        <v>5732.0</v>
      </c>
      <c r="AX660" s="14">
        <v>5728.0</v>
      </c>
      <c r="AY660" s="14">
        <v>5724.0</v>
      </c>
      <c r="AZ660" s="14">
        <v>5719.0</v>
      </c>
      <c r="BA660" s="14">
        <v>5719.0</v>
      </c>
      <c r="BB660" s="14">
        <v>5718.0</v>
      </c>
      <c r="BC660" s="14">
        <v>5718.0</v>
      </c>
      <c r="BD660" s="14">
        <v>5717.0</v>
      </c>
      <c r="BE660" s="14">
        <v>5717.0</v>
      </c>
      <c r="BF660" s="14">
        <v>5716.0</v>
      </c>
      <c r="BG660" s="14">
        <v>5714.0</v>
      </c>
      <c r="BH660" s="14">
        <v>5711.0</v>
      </c>
      <c r="BI660" s="14">
        <v>5706.0</v>
      </c>
      <c r="BJ660" s="14">
        <v>5699.0</v>
      </c>
      <c r="BK660" s="14">
        <v>5688.0</v>
      </c>
      <c r="BL660" s="14">
        <v>5675.0</v>
      </c>
      <c r="BM660" s="14">
        <v>5659.0</v>
      </c>
      <c r="BN660" s="14">
        <v>5641.0</v>
      </c>
      <c r="BO660" s="14">
        <v>5619.0</v>
      </c>
      <c r="BP660" s="14">
        <v>5594.0</v>
      </c>
      <c r="BQ660" s="14">
        <v>5564.0</v>
      </c>
      <c r="BR660" s="14">
        <v>5529.0</v>
      </c>
      <c r="BS660" s="14">
        <v>5488.0</v>
      </c>
      <c r="BT660" s="14"/>
      <c r="BW660" s="2"/>
      <c r="BX660" s="2"/>
      <c r="BY660" s="2"/>
      <c r="BZ660" s="2"/>
      <c r="CA660" s="2"/>
      <c r="CB660" s="2"/>
      <c r="CC660" s="2"/>
      <c r="CD660" s="2"/>
      <c r="CE660" s="2"/>
    </row>
    <row r="661" spans="8:8" s="12" ht="20.0" customFormat="1" customHeight="1">
      <c r="A661" s="15">
        <v>12.0</v>
      </c>
      <c r="B661" s="14">
        <v>5920.0</v>
      </c>
      <c r="C661" s="14">
        <v>5920.0</v>
      </c>
      <c r="D661" s="14">
        <v>5920.0</v>
      </c>
      <c r="E661" s="14">
        <v>5921.0</v>
      </c>
      <c r="F661" s="14">
        <v>5921.0</v>
      </c>
      <c r="G661" s="14">
        <v>5921.0</v>
      </c>
      <c r="H661" s="14">
        <v>5921.0</v>
      </c>
      <c r="I661" s="14">
        <v>5920.0</v>
      </c>
      <c r="J661" s="14">
        <v>5919.0</v>
      </c>
      <c r="K661" s="14">
        <v>5919.0</v>
      </c>
      <c r="L661" s="14">
        <v>5918.0</v>
      </c>
      <c r="M661" s="14">
        <v>5917.0</v>
      </c>
      <c r="N661" s="14">
        <v>5916.0</v>
      </c>
      <c r="O661" s="14">
        <v>5915.0</v>
      </c>
      <c r="P661" s="14">
        <v>5914.0</v>
      </c>
      <c r="Q661" s="14">
        <v>5913.0</v>
      </c>
      <c r="R661" s="14">
        <v>5912.0</v>
      </c>
      <c r="S661" s="14">
        <v>5912.0</v>
      </c>
      <c r="T661" s="14">
        <v>5912.0</v>
      </c>
      <c r="U661" s="14">
        <v>5911.0</v>
      </c>
      <c r="V661" s="14">
        <v>5911.0</v>
      </c>
      <c r="W661" s="14">
        <v>5911.0</v>
      </c>
      <c r="X661" s="14">
        <v>5911.0</v>
      </c>
      <c r="Y661" s="14">
        <v>5910.0</v>
      </c>
      <c r="Z661" s="14">
        <v>5910.0</v>
      </c>
      <c r="AA661" s="14">
        <v>5909.0</v>
      </c>
      <c r="AB661" s="14">
        <v>5909.0</v>
      </c>
      <c r="AC661" s="14">
        <v>5908.0</v>
      </c>
      <c r="AD661" s="14">
        <v>5907.0</v>
      </c>
      <c r="AE661" s="14">
        <v>5906.0</v>
      </c>
      <c r="AF661" s="14">
        <v>5905.0</v>
      </c>
      <c r="AG661" s="14">
        <v>5905.0</v>
      </c>
      <c r="AH661" s="14">
        <v>5904.0</v>
      </c>
      <c r="AI661" s="14">
        <v>5904.0</v>
      </c>
      <c r="AJ661" s="14">
        <v>5903.0</v>
      </c>
      <c r="AK661" s="14">
        <v>5902.0</v>
      </c>
      <c r="AL661" s="14">
        <v>5901.0</v>
      </c>
      <c r="AM661" s="14">
        <v>5900.0</v>
      </c>
      <c r="AN661" s="14">
        <v>5899.0</v>
      </c>
      <c r="AO661" s="14">
        <v>5897.0</v>
      </c>
      <c r="AP661" s="14">
        <v>5895.0</v>
      </c>
      <c r="AQ661" s="14">
        <v>5892.0</v>
      </c>
      <c r="AR661" s="14">
        <v>5889.0</v>
      </c>
      <c r="AS661" s="14">
        <v>5886.0</v>
      </c>
      <c r="AT661" s="14">
        <v>5883.0</v>
      </c>
      <c r="AU661" s="14">
        <v>5879.0</v>
      </c>
      <c r="AV661" s="14">
        <v>5875.0</v>
      </c>
      <c r="AW661" s="14">
        <v>5871.0</v>
      </c>
      <c r="AX661" s="14">
        <v>5867.0</v>
      </c>
      <c r="AY661" s="14">
        <v>5862.0</v>
      </c>
      <c r="AZ661" s="14">
        <v>5861.0</v>
      </c>
      <c r="BA661" s="14">
        <v>5860.0</v>
      </c>
      <c r="BB661" s="14">
        <v>5860.0</v>
      </c>
      <c r="BC661" s="14">
        <v>5859.0</v>
      </c>
      <c r="BD661" s="14">
        <v>5859.0</v>
      </c>
      <c r="BE661" s="14">
        <v>5857.0</v>
      </c>
      <c r="BF661" s="14">
        <v>5856.0</v>
      </c>
      <c r="BG661" s="14">
        <v>5854.0</v>
      </c>
      <c r="BH661" s="14">
        <v>5851.0</v>
      </c>
      <c r="BI661" s="14">
        <v>5845.0</v>
      </c>
      <c r="BJ661" s="14">
        <v>5837.0</v>
      </c>
      <c r="BK661" s="14">
        <v>5825.0</v>
      </c>
      <c r="BL661" s="14">
        <v>5811.0</v>
      </c>
      <c r="BM661" s="14">
        <v>5793.0</v>
      </c>
      <c r="BN661" s="14">
        <v>5773.0</v>
      </c>
      <c r="BO661" s="14">
        <v>5748.0</v>
      </c>
      <c r="BP661" s="14">
        <v>5720.0</v>
      </c>
      <c r="BQ661" s="14">
        <v>5686.0</v>
      </c>
      <c r="BR661" s="14">
        <v>5646.0</v>
      </c>
      <c r="BS661" s="14">
        <v>5599.0</v>
      </c>
      <c r="BT661" s="14"/>
      <c r="BW661" s="2"/>
      <c r="BX661" s="2"/>
      <c r="BY661" s="2"/>
      <c r="BZ661" s="2"/>
      <c r="CA661" s="2"/>
      <c r="CB661" s="2"/>
      <c r="CC661" s="2"/>
      <c r="CD661" s="2"/>
      <c r="CE661" s="2"/>
    </row>
    <row r="662" spans="8:8" s="12" ht="20.0" customFormat="1" customHeight="1">
      <c r="A662" s="15">
        <v>13.0</v>
      </c>
      <c r="B662" s="14">
        <v>6068.0</v>
      </c>
      <c r="C662" s="14">
        <v>6068.0</v>
      </c>
      <c r="D662" s="14">
        <v>6068.0</v>
      </c>
      <c r="E662" s="14">
        <v>6069.0</v>
      </c>
      <c r="F662" s="14">
        <v>6069.0</v>
      </c>
      <c r="G662" s="14">
        <v>6069.0</v>
      </c>
      <c r="H662" s="14">
        <v>6068.0</v>
      </c>
      <c r="I662" s="14">
        <v>6068.0</v>
      </c>
      <c r="J662" s="14">
        <v>6067.0</v>
      </c>
      <c r="K662" s="14">
        <v>6066.0</v>
      </c>
      <c r="L662" s="14">
        <v>6065.0</v>
      </c>
      <c r="M662" s="14">
        <v>6064.0</v>
      </c>
      <c r="N662" s="14">
        <v>6064.0</v>
      </c>
      <c r="O662" s="14">
        <v>6062.0</v>
      </c>
      <c r="P662" s="14">
        <v>6061.0</v>
      </c>
      <c r="Q662" s="14">
        <v>6060.0</v>
      </c>
      <c r="R662" s="14">
        <v>6060.0</v>
      </c>
      <c r="S662" s="14">
        <v>6059.0</v>
      </c>
      <c r="T662" s="14">
        <v>6059.0</v>
      </c>
      <c r="U662" s="14">
        <v>6058.0</v>
      </c>
      <c r="V662" s="14">
        <v>6058.0</v>
      </c>
      <c r="W662" s="14">
        <v>6058.0</v>
      </c>
      <c r="X662" s="14">
        <v>6057.0</v>
      </c>
      <c r="Y662" s="14">
        <v>6057.0</v>
      </c>
      <c r="Z662" s="14">
        <v>6056.0</v>
      </c>
      <c r="AA662" s="14">
        <v>6056.0</v>
      </c>
      <c r="AB662" s="14">
        <v>6055.0</v>
      </c>
      <c r="AC662" s="14">
        <v>6054.0</v>
      </c>
      <c r="AD662" s="14">
        <v>6053.0</v>
      </c>
      <c r="AE662" s="14">
        <v>6053.0</v>
      </c>
      <c r="AF662" s="14">
        <v>6052.0</v>
      </c>
      <c r="AG662" s="14">
        <v>6052.0</v>
      </c>
      <c r="AH662" s="14">
        <v>6051.0</v>
      </c>
      <c r="AI662" s="14">
        <v>6050.0</v>
      </c>
      <c r="AJ662" s="14">
        <v>6049.0</v>
      </c>
      <c r="AK662" s="14">
        <v>6048.0</v>
      </c>
      <c r="AL662" s="14">
        <v>6047.0</v>
      </c>
      <c r="AM662" s="14">
        <v>6046.0</v>
      </c>
      <c r="AN662" s="14">
        <v>6044.0</v>
      </c>
      <c r="AO662" s="14">
        <v>6042.0</v>
      </c>
      <c r="AP662" s="14">
        <v>6040.0</v>
      </c>
      <c r="AQ662" s="14">
        <v>6037.0</v>
      </c>
      <c r="AR662" s="14">
        <v>6034.0</v>
      </c>
      <c r="AS662" s="14">
        <v>6030.0</v>
      </c>
      <c r="AT662" s="14">
        <v>6027.0</v>
      </c>
      <c r="AU662" s="14">
        <v>6023.0</v>
      </c>
      <c r="AV662" s="14">
        <v>6018.0</v>
      </c>
      <c r="AW662" s="14">
        <v>6014.0</v>
      </c>
      <c r="AX662" s="14">
        <v>6008.0</v>
      </c>
      <c r="AY662" s="14">
        <v>6008.0</v>
      </c>
      <c r="AZ662" s="14">
        <v>6007.0</v>
      </c>
      <c r="BA662" s="14">
        <v>6007.0</v>
      </c>
      <c r="BB662" s="14">
        <v>6006.0</v>
      </c>
      <c r="BC662" s="14">
        <v>6005.0</v>
      </c>
      <c r="BD662" s="14">
        <v>6004.0</v>
      </c>
      <c r="BE662" s="14">
        <v>6003.0</v>
      </c>
      <c r="BF662" s="14">
        <v>6002.0</v>
      </c>
      <c r="BG662" s="14">
        <v>6000.0</v>
      </c>
      <c r="BH662" s="14">
        <v>5996.0</v>
      </c>
      <c r="BI662" s="14">
        <v>5990.0</v>
      </c>
      <c r="BJ662" s="14">
        <v>5981.0</v>
      </c>
      <c r="BK662" s="14">
        <v>5968.0</v>
      </c>
      <c r="BL662" s="14">
        <v>5953.0</v>
      </c>
      <c r="BM662" s="14">
        <v>5934.0</v>
      </c>
      <c r="BN662" s="14">
        <v>5911.0</v>
      </c>
      <c r="BO662" s="14">
        <v>5885.0</v>
      </c>
      <c r="BP662" s="14">
        <v>5853.0</v>
      </c>
      <c r="BQ662" s="14">
        <v>5816.0</v>
      </c>
      <c r="BR662" s="14">
        <v>5771.0</v>
      </c>
      <c r="BS662" s="14">
        <v>5716.0</v>
      </c>
      <c r="BT662" s="14"/>
      <c r="BW662" s="2"/>
      <c r="BX662" s="2"/>
      <c r="BY662" s="2"/>
      <c r="BZ662" s="2"/>
      <c r="CA662" s="2"/>
      <c r="CB662" s="2"/>
      <c r="CC662" s="2"/>
      <c r="CD662" s="2"/>
      <c r="CE662" s="2"/>
    </row>
    <row r="663" spans="8:8" s="12" ht="20.0" customFormat="1" customHeight="1">
      <c r="A663" s="15">
        <v>14.0</v>
      </c>
      <c r="B663" s="14">
        <v>6220.0</v>
      </c>
      <c r="C663" s="14">
        <v>6220.0</v>
      </c>
      <c r="D663" s="14">
        <v>6220.0</v>
      </c>
      <c r="E663" s="14">
        <v>6220.0</v>
      </c>
      <c r="F663" s="14">
        <v>6220.0</v>
      </c>
      <c r="G663" s="14">
        <v>6220.0</v>
      </c>
      <c r="H663" s="14">
        <v>6219.0</v>
      </c>
      <c r="I663" s="14">
        <v>6219.0</v>
      </c>
      <c r="J663" s="14">
        <v>6218.0</v>
      </c>
      <c r="K663" s="14">
        <v>6217.0</v>
      </c>
      <c r="L663" s="14">
        <v>6216.0</v>
      </c>
      <c r="M663" s="14">
        <v>6216.0</v>
      </c>
      <c r="N663" s="14">
        <v>6215.0</v>
      </c>
      <c r="O663" s="14">
        <v>6213.0</v>
      </c>
      <c r="P663" s="14">
        <v>6212.0</v>
      </c>
      <c r="Q663" s="14">
        <v>6211.0</v>
      </c>
      <c r="R663" s="14">
        <v>6211.0</v>
      </c>
      <c r="S663" s="14">
        <v>6210.0</v>
      </c>
      <c r="T663" s="14">
        <v>6209.0</v>
      </c>
      <c r="U663" s="14">
        <v>6209.0</v>
      </c>
      <c r="V663" s="14">
        <v>6209.0</v>
      </c>
      <c r="W663" s="14">
        <v>6208.0</v>
      </c>
      <c r="X663" s="14">
        <v>6208.0</v>
      </c>
      <c r="Y663" s="14">
        <v>6207.0</v>
      </c>
      <c r="Z663" s="14">
        <v>6207.0</v>
      </c>
      <c r="AA663" s="14">
        <v>6206.0</v>
      </c>
      <c r="AB663" s="14">
        <v>6205.0</v>
      </c>
      <c r="AC663" s="14">
        <v>6204.0</v>
      </c>
      <c r="AD663" s="14">
        <v>6204.0</v>
      </c>
      <c r="AE663" s="14">
        <v>6203.0</v>
      </c>
      <c r="AF663" s="14">
        <v>6203.0</v>
      </c>
      <c r="AG663" s="14">
        <v>6202.0</v>
      </c>
      <c r="AH663" s="14">
        <v>6201.0</v>
      </c>
      <c r="AI663" s="14">
        <v>6200.0</v>
      </c>
      <c r="AJ663" s="14">
        <v>6199.0</v>
      </c>
      <c r="AK663" s="14">
        <v>6198.0</v>
      </c>
      <c r="AL663" s="14">
        <v>6197.0</v>
      </c>
      <c r="AM663" s="14">
        <v>6195.0</v>
      </c>
      <c r="AN663" s="14">
        <v>6193.0</v>
      </c>
      <c r="AO663" s="14">
        <v>6191.0</v>
      </c>
      <c r="AP663" s="14">
        <v>6189.0</v>
      </c>
      <c r="AQ663" s="14">
        <v>6186.0</v>
      </c>
      <c r="AR663" s="14">
        <v>6182.0</v>
      </c>
      <c r="AS663" s="14">
        <v>6178.0</v>
      </c>
      <c r="AT663" s="14">
        <v>6174.0</v>
      </c>
      <c r="AU663" s="14">
        <v>6170.0</v>
      </c>
      <c r="AV663" s="14">
        <v>6165.0</v>
      </c>
      <c r="AW663" s="14">
        <v>6160.0</v>
      </c>
      <c r="AX663" s="14">
        <v>6159.0</v>
      </c>
      <c r="AY663" s="14">
        <v>6158.0</v>
      </c>
      <c r="AZ663" s="14">
        <v>6157.0</v>
      </c>
      <c r="BA663" s="14">
        <v>6157.0</v>
      </c>
      <c r="BB663" s="14">
        <v>6156.0</v>
      </c>
      <c r="BC663" s="14">
        <v>6155.0</v>
      </c>
      <c r="BD663" s="14">
        <v>6154.0</v>
      </c>
      <c r="BE663" s="14">
        <v>6153.0</v>
      </c>
      <c r="BF663" s="14">
        <v>6152.0</v>
      </c>
      <c r="BG663" s="14">
        <v>6150.0</v>
      </c>
      <c r="BH663" s="14">
        <v>6146.0</v>
      </c>
      <c r="BI663" s="14">
        <v>6140.0</v>
      </c>
      <c r="BJ663" s="14">
        <v>6131.0</v>
      </c>
      <c r="BK663" s="14">
        <v>6118.0</v>
      </c>
      <c r="BL663" s="14">
        <v>6101.0</v>
      </c>
      <c r="BM663" s="14">
        <v>6082.0</v>
      </c>
      <c r="BN663" s="14">
        <v>6059.0</v>
      </c>
      <c r="BO663" s="14">
        <v>6030.0</v>
      </c>
      <c r="BP663" s="14">
        <v>5996.0</v>
      </c>
      <c r="BQ663" s="14">
        <v>5954.0</v>
      </c>
      <c r="BR663" s="14">
        <v>5904.0</v>
      </c>
      <c r="BS663" s="14">
        <v>5843.0</v>
      </c>
      <c r="BT663" s="14"/>
      <c r="BW663" s="2"/>
      <c r="BX663" s="2"/>
      <c r="BY663" s="2"/>
      <c r="BZ663" s="2"/>
      <c r="CA663" s="2"/>
      <c r="CB663" s="2"/>
      <c r="CC663" s="2"/>
      <c r="CD663" s="2"/>
      <c r="CE663" s="2"/>
    </row>
    <row r="664" spans="8:8" s="12" ht="20.0" customFormat="1" customHeight="1">
      <c r="A664" s="15">
        <v>15.0</v>
      </c>
      <c r="B664" s="14">
        <v>6375.0</v>
      </c>
      <c r="C664" s="14">
        <v>6376.0</v>
      </c>
      <c r="D664" s="14">
        <v>6376.0</v>
      </c>
      <c r="E664" s="14">
        <v>6376.0</v>
      </c>
      <c r="F664" s="14">
        <v>6375.0</v>
      </c>
      <c r="G664" s="14">
        <v>6375.0</v>
      </c>
      <c r="H664" s="14">
        <v>6374.0</v>
      </c>
      <c r="I664" s="14">
        <v>6374.0</v>
      </c>
      <c r="J664" s="14">
        <v>6373.0</v>
      </c>
      <c r="K664" s="14">
        <v>6372.0</v>
      </c>
      <c r="L664" s="14">
        <v>6371.0</v>
      </c>
      <c r="M664" s="14">
        <v>6370.0</v>
      </c>
      <c r="N664" s="14">
        <v>6369.0</v>
      </c>
      <c r="O664" s="14">
        <v>6368.0</v>
      </c>
      <c r="P664" s="14">
        <v>6367.0</v>
      </c>
      <c r="Q664" s="14">
        <v>6366.0</v>
      </c>
      <c r="R664" s="14">
        <v>6365.0</v>
      </c>
      <c r="S664" s="14">
        <v>6364.0</v>
      </c>
      <c r="T664" s="14">
        <v>6364.0</v>
      </c>
      <c r="U664" s="14">
        <v>6364.0</v>
      </c>
      <c r="V664" s="14">
        <v>6363.0</v>
      </c>
      <c r="W664" s="14">
        <v>6363.0</v>
      </c>
      <c r="X664" s="14">
        <v>6362.0</v>
      </c>
      <c r="Y664" s="14">
        <v>6362.0</v>
      </c>
      <c r="Z664" s="14">
        <v>6361.0</v>
      </c>
      <c r="AA664" s="14">
        <v>6360.0</v>
      </c>
      <c r="AB664" s="14">
        <v>6359.0</v>
      </c>
      <c r="AC664" s="14">
        <v>6359.0</v>
      </c>
      <c r="AD664" s="14">
        <v>6358.0</v>
      </c>
      <c r="AE664" s="14">
        <v>6358.0</v>
      </c>
      <c r="AF664" s="14">
        <v>6357.0</v>
      </c>
      <c r="AG664" s="14">
        <v>6356.0</v>
      </c>
      <c r="AH664" s="14">
        <v>6355.0</v>
      </c>
      <c r="AI664" s="14">
        <v>6354.0</v>
      </c>
      <c r="AJ664" s="14">
        <v>6353.0</v>
      </c>
      <c r="AK664" s="14">
        <v>6352.0</v>
      </c>
      <c r="AL664" s="14">
        <v>6350.0</v>
      </c>
      <c r="AM664" s="14">
        <v>6349.0</v>
      </c>
      <c r="AN664" s="14">
        <v>6347.0</v>
      </c>
      <c r="AO664" s="14">
        <v>6344.0</v>
      </c>
      <c r="AP664" s="14">
        <v>6341.0</v>
      </c>
      <c r="AQ664" s="14">
        <v>6338.0</v>
      </c>
      <c r="AR664" s="14">
        <v>6334.0</v>
      </c>
      <c r="AS664" s="14">
        <v>6330.0</v>
      </c>
      <c r="AT664" s="14">
        <v>6326.0</v>
      </c>
      <c r="AU664" s="14">
        <v>6321.0</v>
      </c>
      <c r="AV664" s="14">
        <v>6316.0</v>
      </c>
      <c r="AW664" s="14">
        <v>6314.0</v>
      </c>
      <c r="AX664" s="14">
        <v>6313.0</v>
      </c>
      <c r="AY664" s="14">
        <v>6312.0</v>
      </c>
      <c r="AZ664" s="14">
        <v>6311.0</v>
      </c>
      <c r="BA664" s="14">
        <v>6311.0</v>
      </c>
      <c r="BB664" s="14">
        <v>6310.0</v>
      </c>
      <c r="BC664" s="14">
        <v>6309.0</v>
      </c>
      <c r="BD664" s="14">
        <v>6308.0</v>
      </c>
      <c r="BE664" s="14">
        <v>6307.0</v>
      </c>
      <c r="BF664" s="14">
        <v>6306.0</v>
      </c>
      <c r="BG664" s="14">
        <v>6303.0</v>
      </c>
      <c r="BH664" s="14">
        <v>6299.0</v>
      </c>
      <c r="BI664" s="14">
        <v>6293.0</v>
      </c>
      <c r="BJ664" s="14">
        <v>6284.0</v>
      </c>
      <c r="BK664" s="14">
        <v>6271.0</v>
      </c>
      <c r="BL664" s="14">
        <v>6254.0</v>
      </c>
      <c r="BM664" s="14">
        <v>6234.0</v>
      </c>
      <c r="BN664" s="14">
        <v>6210.0</v>
      </c>
      <c r="BO664" s="14">
        <v>6181.0</v>
      </c>
      <c r="BP664" s="14">
        <v>6146.0</v>
      </c>
      <c r="BQ664" s="14">
        <v>6103.0</v>
      </c>
      <c r="BR664" s="14">
        <v>6050.0</v>
      </c>
      <c r="BS664" s="14">
        <v>5982.0</v>
      </c>
      <c r="BT664" s="14"/>
      <c r="BW664" s="2"/>
      <c r="BX664" s="2"/>
      <c r="BY664" s="2"/>
      <c r="BZ664" s="2"/>
      <c r="CA664" s="2"/>
      <c r="CB664" s="2"/>
      <c r="CC664" s="2"/>
      <c r="CD664" s="2"/>
      <c r="CE664" s="2"/>
    </row>
    <row r="665" spans="8:8" s="12" ht="20.0" customFormat="1" customHeight="1">
      <c r="A665" s="15">
        <v>16.0</v>
      </c>
      <c r="B665" s="14">
        <v>6535.0</v>
      </c>
      <c r="C665" s="14">
        <v>6535.0</v>
      </c>
      <c r="D665" s="14">
        <v>6535.0</v>
      </c>
      <c r="E665" s="14">
        <v>6535.0</v>
      </c>
      <c r="F665" s="14">
        <v>6534.0</v>
      </c>
      <c r="G665" s="14">
        <v>6534.0</v>
      </c>
      <c r="H665" s="14">
        <v>6533.0</v>
      </c>
      <c r="I665" s="14">
        <v>6533.0</v>
      </c>
      <c r="J665" s="14">
        <v>6532.0</v>
      </c>
      <c r="K665" s="14">
        <v>6531.0</v>
      </c>
      <c r="L665" s="14">
        <v>6530.0</v>
      </c>
      <c r="M665" s="14">
        <v>6529.0</v>
      </c>
      <c r="N665" s="14">
        <v>6528.0</v>
      </c>
      <c r="O665" s="14">
        <v>6527.0</v>
      </c>
      <c r="P665" s="14">
        <v>6526.0</v>
      </c>
      <c r="Q665" s="14">
        <v>6525.0</v>
      </c>
      <c r="R665" s="14">
        <v>6524.0</v>
      </c>
      <c r="S665" s="14">
        <v>6523.0</v>
      </c>
      <c r="T665" s="14">
        <v>6523.0</v>
      </c>
      <c r="U665" s="14">
        <v>6522.0</v>
      </c>
      <c r="V665" s="14">
        <v>6522.0</v>
      </c>
      <c r="W665" s="14">
        <v>6521.0</v>
      </c>
      <c r="X665" s="14">
        <v>6521.0</v>
      </c>
      <c r="Y665" s="14">
        <v>6520.0</v>
      </c>
      <c r="Z665" s="14">
        <v>6519.0</v>
      </c>
      <c r="AA665" s="14">
        <v>6518.0</v>
      </c>
      <c r="AB665" s="14">
        <v>6518.0</v>
      </c>
      <c r="AC665" s="14">
        <v>6517.0</v>
      </c>
      <c r="AD665" s="14">
        <v>6517.0</v>
      </c>
      <c r="AE665" s="14">
        <v>6516.0</v>
      </c>
      <c r="AF665" s="14">
        <v>6515.0</v>
      </c>
      <c r="AG665" s="14">
        <v>6514.0</v>
      </c>
      <c r="AH665" s="14">
        <v>6513.0</v>
      </c>
      <c r="AI665" s="14">
        <v>6512.0</v>
      </c>
      <c r="AJ665" s="14">
        <v>6511.0</v>
      </c>
      <c r="AK665" s="14">
        <v>6509.0</v>
      </c>
      <c r="AL665" s="14">
        <v>6508.0</v>
      </c>
      <c r="AM665" s="14">
        <v>6506.0</v>
      </c>
      <c r="AN665" s="14">
        <v>6504.0</v>
      </c>
      <c r="AO665" s="14">
        <v>6501.0</v>
      </c>
      <c r="AP665" s="14">
        <v>6498.0</v>
      </c>
      <c r="AQ665" s="14">
        <v>6495.0</v>
      </c>
      <c r="AR665" s="14">
        <v>6491.0</v>
      </c>
      <c r="AS665" s="14">
        <v>6486.0</v>
      </c>
      <c r="AT665" s="14">
        <v>6482.0</v>
      </c>
      <c r="AU665" s="14">
        <v>6476.0</v>
      </c>
      <c r="AV665" s="14">
        <v>6474.0</v>
      </c>
      <c r="AW665" s="14">
        <v>6472.0</v>
      </c>
      <c r="AX665" s="14">
        <v>6470.0</v>
      </c>
      <c r="AY665" s="14">
        <v>6470.0</v>
      </c>
      <c r="AZ665" s="14">
        <v>6469.0</v>
      </c>
      <c r="BA665" s="14">
        <v>6468.0</v>
      </c>
      <c r="BB665" s="14">
        <v>6468.0</v>
      </c>
      <c r="BC665" s="14">
        <v>6467.0</v>
      </c>
      <c r="BD665" s="14">
        <v>6466.0</v>
      </c>
      <c r="BE665" s="14">
        <v>6465.0</v>
      </c>
      <c r="BF665" s="14">
        <v>6463.0</v>
      </c>
      <c r="BG665" s="14">
        <v>6461.0</v>
      </c>
      <c r="BH665" s="14">
        <v>6457.0</v>
      </c>
      <c r="BI665" s="14">
        <v>6450.0</v>
      </c>
      <c r="BJ665" s="14">
        <v>6441.0</v>
      </c>
      <c r="BK665" s="14">
        <v>6427.0</v>
      </c>
      <c r="BL665" s="14">
        <v>6410.0</v>
      </c>
      <c r="BM665" s="14">
        <v>6390.0</v>
      </c>
      <c r="BN665" s="14">
        <v>6365.0</v>
      </c>
      <c r="BO665" s="14">
        <v>6335.0</v>
      </c>
      <c r="BP665" s="14">
        <v>6299.0</v>
      </c>
      <c r="BQ665" s="14">
        <v>6256.0</v>
      </c>
      <c r="BR665" s="14">
        <v>6201.0</v>
      </c>
      <c r="BS665" s="14">
        <v>6132.0</v>
      </c>
      <c r="BT665" s="14"/>
      <c r="BW665" s="2"/>
      <c r="BX665" s="2"/>
      <c r="BY665" s="2"/>
      <c r="BZ665" s="2"/>
      <c r="CA665" s="2"/>
      <c r="CB665" s="2"/>
      <c r="CC665" s="2"/>
      <c r="CD665" s="2"/>
      <c r="CE665" s="2"/>
    </row>
    <row r="666" spans="8:8" s="12" ht="20.0" customFormat="1" customHeight="1">
      <c r="A666" s="15">
        <v>17.0</v>
      </c>
      <c r="B666" s="14">
        <v>6698.0</v>
      </c>
      <c r="C666" s="14">
        <v>6698.0</v>
      </c>
      <c r="D666" s="14">
        <v>6698.0</v>
      </c>
      <c r="E666" s="14">
        <v>6698.0</v>
      </c>
      <c r="F666" s="14">
        <v>6697.0</v>
      </c>
      <c r="G666" s="14">
        <v>6697.0</v>
      </c>
      <c r="H666" s="14">
        <v>6696.0</v>
      </c>
      <c r="I666" s="14">
        <v>6696.0</v>
      </c>
      <c r="J666" s="14">
        <v>6695.0</v>
      </c>
      <c r="K666" s="14">
        <v>6694.0</v>
      </c>
      <c r="L666" s="14">
        <v>6693.0</v>
      </c>
      <c r="M666" s="14">
        <v>6692.0</v>
      </c>
      <c r="N666" s="14">
        <v>6691.0</v>
      </c>
      <c r="O666" s="14">
        <v>6690.0</v>
      </c>
      <c r="P666" s="14">
        <v>6688.0</v>
      </c>
      <c r="Q666" s="14">
        <v>6687.0</v>
      </c>
      <c r="R666" s="14">
        <v>6686.0</v>
      </c>
      <c r="S666" s="14">
        <v>6686.0</v>
      </c>
      <c r="T666" s="14">
        <v>6685.0</v>
      </c>
      <c r="U666" s="14">
        <v>6685.0</v>
      </c>
      <c r="V666" s="14">
        <v>6684.0</v>
      </c>
      <c r="W666" s="14">
        <v>6683.0</v>
      </c>
      <c r="X666" s="14">
        <v>6683.0</v>
      </c>
      <c r="Y666" s="14">
        <v>6682.0</v>
      </c>
      <c r="Z666" s="14">
        <v>6681.0</v>
      </c>
      <c r="AA666" s="14">
        <v>6681.0</v>
      </c>
      <c r="AB666" s="14">
        <v>6680.0</v>
      </c>
      <c r="AC666" s="14">
        <v>6680.0</v>
      </c>
      <c r="AD666" s="14">
        <v>6679.0</v>
      </c>
      <c r="AE666" s="14">
        <v>6679.0</v>
      </c>
      <c r="AF666" s="14">
        <v>6678.0</v>
      </c>
      <c r="AG666" s="14">
        <v>6677.0</v>
      </c>
      <c r="AH666" s="14">
        <v>6676.0</v>
      </c>
      <c r="AI666" s="14">
        <v>6674.0</v>
      </c>
      <c r="AJ666" s="14">
        <v>6673.0</v>
      </c>
      <c r="AK666" s="14">
        <v>6671.0</v>
      </c>
      <c r="AL666" s="14">
        <v>6670.0</v>
      </c>
      <c r="AM666" s="14">
        <v>6668.0</v>
      </c>
      <c r="AN666" s="14">
        <v>6665.0</v>
      </c>
      <c r="AO666" s="14">
        <v>6663.0</v>
      </c>
      <c r="AP666" s="14">
        <v>6659.0</v>
      </c>
      <c r="AQ666" s="14">
        <v>6656.0</v>
      </c>
      <c r="AR666" s="14">
        <v>6651.0</v>
      </c>
      <c r="AS666" s="14">
        <v>6647.0</v>
      </c>
      <c r="AT666" s="14">
        <v>6642.0</v>
      </c>
      <c r="AU666" s="14">
        <v>6638.0</v>
      </c>
      <c r="AV666" s="14">
        <v>6636.0</v>
      </c>
      <c r="AW666" s="14">
        <v>6633.0</v>
      </c>
      <c r="AX666" s="14">
        <v>6632.0</v>
      </c>
      <c r="AY666" s="14">
        <v>6631.0</v>
      </c>
      <c r="AZ666" s="14">
        <v>6631.0</v>
      </c>
      <c r="BA666" s="14">
        <v>6630.0</v>
      </c>
      <c r="BB666" s="14">
        <v>6629.0</v>
      </c>
      <c r="BC666" s="14">
        <v>6629.0</v>
      </c>
      <c r="BD666" s="14">
        <v>6628.0</v>
      </c>
      <c r="BE666" s="14">
        <v>6626.0</v>
      </c>
      <c r="BF666" s="14">
        <v>6625.0</v>
      </c>
      <c r="BG666" s="14">
        <v>6623.0</v>
      </c>
      <c r="BH666" s="14">
        <v>6618.0</v>
      </c>
      <c r="BI666" s="14">
        <v>6612.0</v>
      </c>
      <c r="BJ666" s="14">
        <v>6602.0</v>
      </c>
      <c r="BK666" s="14">
        <v>6588.0</v>
      </c>
      <c r="BL666" s="14">
        <v>6570.0</v>
      </c>
      <c r="BM666" s="14">
        <v>6550.0</v>
      </c>
      <c r="BN666" s="14">
        <v>6524.0</v>
      </c>
      <c r="BO666" s="14">
        <v>6494.0</v>
      </c>
      <c r="BP666" s="14">
        <v>6457.0</v>
      </c>
      <c r="BQ666" s="14">
        <v>6412.0</v>
      </c>
      <c r="BR666" s="14">
        <v>6356.0</v>
      </c>
      <c r="BS666" s="14">
        <v>6285.0</v>
      </c>
      <c r="BT666" s="14"/>
      <c r="BW666" s="2"/>
      <c r="BX666" s="2"/>
      <c r="BY666" s="2"/>
      <c r="BZ666" s="2"/>
      <c r="CA666" s="2"/>
      <c r="CB666" s="2"/>
      <c r="CC666" s="2"/>
      <c r="CD666" s="2"/>
      <c r="CE666" s="2"/>
    </row>
    <row r="667" spans="8:8" s="12" ht="20.0" customFormat="1" customHeight="1">
      <c r="A667" s="15">
        <v>18.0</v>
      </c>
      <c r="B667" s="14">
        <v>6866.0</v>
      </c>
      <c r="C667" s="14">
        <v>6866.0</v>
      </c>
      <c r="D667" s="14">
        <v>6865.0</v>
      </c>
      <c r="E667" s="14">
        <v>6865.0</v>
      </c>
      <c r="F667" s="14">
        <v>6864.0</v>
      </c>
      <c r="G667" s="14">
        <v>6864.0</v>
      </c>
      <c r="H667" s="14">
        <v>6863.0</v>
      </c>
      <c r="I667" s="14">
        <v>6863.0</v>
      </c>
      <c r="J667" s="14">
        <v>6862.0</v>
      </c>
      <c r="K667" s="14">
        <v>6861.0</v>
      </c>
      <c r="L667" s="14">
        <v>6860.0</v>
      </c>
      <c r="M667" s="14">
        <v>6859.0</v>
      </c>
      <c r="N667" s="14">
        <v>6858.0</v>
      </c>
      <c r="O667" s="14">
        <v>6857.0</v>
      </c>
      <c r="P667" s="14">
        <v>6855.0</v>
      </c>
      <c r="Q667" s="14">
        <v>6854.0</v>
      </c>
      <c r="R667" s="14">
        <v>6853.0</v>
      </c>
      <c r="S667" s="14">
        <v>6852.0</v>
      </c>
      <c r="T667" s="14">
        <v>6852.0</v>
      </c>
      <c r="U667" s="14">
        <v>6851.0</v>
      </c>
      <c r="V667" s="14">
        <v>6850.0</v>
      </c>
      <c r="W667" s="14">
        <v>6850.0</v>
      </c>
      <c r="X667" s="14">
        <v>6849.0</v>
      </c>
      <c r="Y667" s="14">
        <v>6848.0</v>
      </c>
      <c r="Z667" s="14">
        <v>6848.0</v>
      </c>
      <c r="AA667" s="14">
        <v>6848.0</v>
      </c>
      <c r="AB667" s="14">
        <v>6847.0</v>
      </c>
      <c r="AC667" s="14">
        <v>6847.0</v>
      </c>
      <c r="AD667" s="14">
        <v>6846.0</v>
      </c>
      <c r="AE667" s="14">
        <v>6845.0</v>
      </c>
      <c r="AF667" s="14">
        <v>6844.0</v>
      </c>
      <c r="AG667" s="14">
        <v>6843.0</v>
      </c>
      <c r="AH667" s="14">
        <v>6842.0</v>
      </c>
      <c r="AI667" s="14">
        <v>6841.0</v>
      </c>
      <c r="AJ667" s="14">
        <v>6839.0</v>
      </c>
      <c r="AK667" s="14">
        <v>6838.0</v>
      </c>
      <c r="AL667" s="14">
        <v>6836.0</v>
      </c>
      <c r="AM667" s="14">
        <v>6834.0</v>
      </c>
      <c r="AN667" s="14">
        <v>6831.0</v>
      </c>
      <c r="AO667" s="14">
        <v>6828.0</v>
      </c>
      <c r="AP667" s="14">
        <v>6825.0</v>
      </c>
      <c r="AQ667" s="14">
        <v>6821.0</v>
      </c>
      <c r="AR667" s="14">
        <v>6817.0</v>
      </c>
      <c r="AS667" s="14">
        <v>6812.0</v>
      </c>
      <c r="AT667" s="14">
        <v>6808.0</v>
      </c>
      <c r="AU667" s="14">
        <v>6804.0</v>
      </c>
      <c r="AV667" s="14">
        <v>6801.0</v>
      </c>
      <c r="AW667" s="14">
        <v>6799.0</v>
      </c>
      <c r="AX667" s="14">
        <v>6798.0</v>
      </c>
      <c r="AY667" s="14">
        <v>6797.0</v>
      </c>
      <c r="AZ667" s="14">
        <v>6796.0</v>
      </c>
      <c r="BA667" s="14">
        <v>6796.0</v>
      </c>
      <c r="BB667" s="14">
        <v>6795.0</v>
      </c>
      <c r="BC667" s="14">
        <v>6794.0</v>
      </c>
      <c r="BD667" s="14">
        <v>6793.0</v>
      </c>
      <c r="BE667" s="14">
        <v>6792.0</v>
      </c>
      <c r="BF667" s="14">
        <v>6790.0</v>
      </c>
      <c r="BG667" s="14">
        <v>6788.0</v>
      </c>
      <c r="BH667" s="14">
        <v>6784.0</v>
      </c>
      <c r="BI667" s="14">
        <v>6777.0</v>
      </c>
      <c r="BJ667" s="14">
        <v>6767.0</v>
      </c>
      <c r="BK667" s="14">
        <v>6753.0</v>
      </c>
      <c r="BL667" s="14">
        <v>6735.0</v>
      </c>
      <c r="BM667" s="14">
        <v>6713.0</v>
      </c>
      <c r="BN667" s="14">
        <v>6687.0</v>
      </c>
      <c r="BO667" s="14">
        <v>6656.0</v>
      </c>
      <c r="BP667" s="14">
        <v>6618.0</v>
      </c>
      <c r="BQ667" s="14">
        <v>6572.0</v>
      </c>
      <c r="BR667" s="14">
        <v>6515.0</v>
      </c>
      <c r="BS667" s="14">
        <v>6442.0</v>
      </c>
      <c r="BT667" s="14"/>
      <c r="BW667" s="2"/>
      <c r="BX667" s="2"/>
      <c r="BY667" s="2"/>
      <c r="BZ667" s="2"/>
      <c r="CA667" s="2"/>
      <c r="CB667" s="2"/>
      <c r="CC667" s="2"/>
      <c r="CD667" s="2"/>
      <c r="CE667" s="2"/>
    </row>
    <row r="668" spans="8:8" s="12" ht="20.0" customFormat="1" customHeight="1">
      <c r="A668" s="15">
        <v>19.0</v>
      </c>
      <c r="B668" s="14">
        <v>7037.0</v>
      </c>
      <c r="C668" s="14">
        <v>7037.0</v>
      </c>
      <c r="D668" s="14">
        <v>7037.0</v>
      </c>
      <c r="E668" s="14">
        <v>7036.0</v>
      </c>
      <c r="F668" s="14">
        <v>7036.0</v>
      </c>
      <c r="G668" s="14">
        <v>7035.0</v>
      </c>
      <c r="H668" s="14">
        <v>7035.0</v>
      </c>
      <c r="I668" s="14">
        <v>7034.0</v>
      </c>
      <c r="J668" s="14">
        <v>7033.0</v>
      </c>
      <c r="K668" s="14">
        <v>7032.0</v>
      </c>
      <c r="L668" s="14">
        <v>7031.0</v>
      </c>
      <c r="M668" s="14">
        <v>7030.0</v>
      </c>
      <c r="N668" s="14">
        <v>7029.0</v>
      </c>
      <c r="O668" s="14">
        <v>7028.0</v>
      </c>
      <c r="P668" s="14">
        <v>7026.0</v>
      </c>
      <c r="Q668" s="14">
        <v>7025.0</v>
      </c>
      <c r="R668" s="14">
        <v>7024.0</v>
      </c>
      <c r="S668" s="14">
        <v>7023.0</v>
      </c>
      <c r="T668" s="14">
        <v>7022.0</v>
      </c>
      <c r="U668" s="14">
        <v>7022.0</v>
      </c>
      <c r="V668" s="14">
        <v>7021.0</v>
      </c>
      <c r="W668" s="14">
        <v>7020.0</v>
      </c>
      <c r="X668" s="14">
        <v>7020.0</v>
      </c>
      <c r="Y668" s="14">
        <v>7019.0</v>
      </c>
      <c r="Z668" s="14">
        <v>7019.0</v>
      </c>
      <c r="AA668" s="14">
        <v>7019.0</v>
      </c>
      <c r="AB668" s="14">
        <v>7018.0</v>
      </c>
      <c r="AC668" s="14">
        <v>7018.0</v>
      </c>
      <c r="AD668" s="14">
        <v>7017.0</v>
      </c>
      <c r="AE668" s="14">
        <v>7016.0</v>
      </c>
      <c r="AF668" s="14">
        <v>7015.0</v>
      </c>
      <c r="AG668" s="14">
        <v>7014.0</v>
      </c>
      <c r="AH668" s="14">
        <v>7013.0</v>
      </c>
      <c r="AI668" s="14">
        <v>7012.0</v>
      </c>
      <c r="AJ668" s="14">
        <v>7010.0</v>
      </c>
      <c r="AK668" s="14">
        <v>7008.0</v>
      </c>
      <c r="AL668" s="14">
        <v>7006.0</v>
      </c>
      <c r="AM668" s="14">
        <v>7004.0</v>
      </c>
      <c r="AN668" s="14">
        <v>7002.0</v>
      </c>
      <c r="AO668" s="14">
        <v>6999.0</v>
      </c>
      <c r="AP668" s="14">
        <v>6995.0</v>
      </c>
      <c r="AQ668" s="14">
        <v>6991.0</v>
      </c>
      <c r="AR668" s="14">
        <v>6987.0</v>
      </c>
      <c r="AS668" s="14">
        <v>6982.0</v>
      </c>
      <c r="AT668" s="14">
        <v>6978.0</v>
      </c>
      <c r="AU668" s="14">
        <v>6974.0</v>
      </c>
      <c r="AV668" s="14">
        <v>6971.0</v>
      </c>
      <c r="AW668" s="14">
        <v>6969.0</v>
      </c>
      <c r="AX668" s="14">
        <v>6968.0</v>
      </c>
      <c r="AY668" s="14">
        <v>6967.0</v>
      </c>
      <c r="AZ668" s="14">
        <v>6966.0</v>
      </c>
      <c r="BA668" s="14">
        <v>6966.0</v>
      </c>
      <c r="BB668" s="14">
        <v>6965.0</v>
      </c>
      <c r="BC668" s="14">
        <v>6964.0</v>
      </c>
      <c r="BD668" s="14">
        <v>6963.0</v>
      </c>
      <c r="BE668" s="14">
        <v>6962.0</v>
      </c>
      <c r="BF668" s="14">
        <v>6960.0</v>
      </c>
      <c r="BG668" s="14">
        <v>6958.0</v>
      </c>
      <c r="BH668" s="14">
        <v>6953.0</v>
      </c>
      <c r="BI668" s="14">
        <v>6946.0</v>
      </c>
      <c r="BJ668" s="14">
        <v>6936.0</v>
      </c>
      <c r="BK668" s="14">
        <v>6921.0</v>
      </c>
      <c r="BL668" s="14">
        <v>6903.0</v>
      </c>
      <c r="BM668" s="14">
        <v>6881.0</v>
      </c>
      <c r="BN668" s="14">
        <v>6855.0</v>
      </c>
      <c r="BO668" s="14">
        <v>6822.0</v>
      </c>
      <c r="BP668" s="14">
        <v>6783.0</v>
      </c>
      <c r="BQ668" s="14">
        <v>6736.0</v>
      </c>
      <c r="BR668" s="14">
        <v>6678.0</v>
      </c>
      <c r="BS668" s="14">
        <v>6603.0</v>
      </c>
      <c r="BT668" s="14"/>
      <c r="BW668" s="2"/>
      <c r="BX668" s="2"/>
      <c r="BY668" s="2"/>
      <c r="BZ668" s="2"/>
      <c r="CA668" s="2"/>
      <c r="CB668" s="2"/>
      <c r="CC668" s="2"/>
      <c r="CD668" s="2"/>
      <c r="CE668" s="2"/>
    </row>
    <row r="669" spans="8:8" s="12" ht="20.0" customFormat="1" customHeight="1">
      <c r="A669" s="15">
        <v>20.0</v>
      </c>
      <c r="B669" s="14">
        <v>7213.0</v>
      </c>
      <c r="C669" s="14">
        <v>7213.0</v>
      </c>
      <c r="D669" s="14">
        <v>7212.0</v>
      </c>
      <c r="E669" s="14">
        <v>7212.0</v>
      </c>
      <c r="F669" s="14">
        <v>7211.0</v>
      </c>
      <c r="G669" s="14">
        <v>7211.0</v>
      </c>
      <c r="H669" s="14">
        <v>7210.0</v>
      </c>
      <c r="I669" s="14">
        <v>7209.0</v>
      </c>
      <c r="J669" s="14">
        <v>7209.0</v>
      </c>
      <c r="K669" s="14">
        <v>7208.0</v>
      </c>
      <c r="L669" s="14">
        <v>7207.0</v>
      </c>
      <c r="M669" s="14">
        <v>7205.0</v>
      </c>
      <c r="N669" s="14">
        <v>7204.0</v>
      </c>
      <c r="O669" s="14">
        <v>7203.0</v>
      </c>
      <c r="P669" s="14">
        <v>7201.0</v>
      </c>
      <c r="Q669" s="14">
        <v>7200.0</v>
      </c>
      <c r="R669" s="14">
        <v>7199.0</v>
      </c>
      <c r="S669" s="14">
        <v>7198.0</v>
      </c>
      <c r="T669" s="14">
        <v>7197.0</v>
      </c>
      <c r="U669" s="14">
        <v>7197.0</v>
      </c>
      <c r="V669" s="14">
        <v>7196.0</v>
      </c>
      <c r="W669" s="14">
        <v>7195.0</v>
      </c>
      <c r="X669" s="14">
        <v>7195.0</v>
      </c>
      <c r="Y669" s="14">
        <v>7195.0</v>
      </c>
      <c r="Z669" s="14">
        <v>7195.0</v>
      </c>
      <c r="AA669" s="14">
        <v>7194.0</v>
      </c>
      <c r="AB669" s="14">
        <v>7194.0</v>
      </c>
      <c r="AC669" s="14">
        <v>7193.0</v>
      </c>
      <c r="AD669" s="14">
        <v>7192.0</v>
      </c>
      <c r="AE669" s="14">
        <v>7192.0</v>
      </c>
      <c r="AF669" s="14">
        <v>7191.0</v>
      </c>
      <c r="AG669" s="14">
        <v>7190.0</v>
      </c>
      <c r="AH669" s="14">
        <v>7188.0</v>
      </c>
      <c r="AI669" s="14">
        <v>7187.0</v>
      </c>
      <c r="AJ669" s="14">
        <v>7185.0</v>
      </c>
      <c r="AK669" s="14">
        <v>7184.0</v>
      </c>
      <c r="AL669" s="14">
        <v>7182.0</v>
      </c>
      <c r="AM669" s="14">
        <v>7179.0</v>
      </c>
      <c r="AN669" s="14">
        <v>7177.0</v>
      </c>
      <c r="AO669" s="14">
        <v>7174.0</v>
      </c>
      <c r="AP669" s="14">
        <v>7170.0</v>
      </c>
      <c r="AQ669" s="14">
        <v>7166.0</v>
      </c>
      <c r="AR669" s="14">
        <v>7161.0</v>
      </c>
      <c r="AS669" s="14">
        <v>7156.0</v>
      </c>
      <c r="AT669" s="14">
        <v>7152.0</v>
      </c>
      <c r="AU669" s="14">
        <v>7149.0</v>
      </c>
      <c r="AV669" s="14">
        <v>7146.0</v>
      </c>
      <c r="AW669" s="14">
        <v>7144.0</v>
      </c>
      <c r="AX669" s="14">
        <v>7142.0</v>
      </c>
      <c r="AY669" s="14">
        <v>7141.0</v>
      </c>
      <c r="AZ669" s="14">
        <v>7141.0</v>
      </c>
      <c r="BA669" s="14">
        <v>7140.0</v>
      </c>
      <c r="BB669" s="14">
        <v>7139.0</v>
      </c>
      <c r="BC669" s="14">
        <v>7138.0</v>
      </c>
      <c r="BD669" s="14">
        <v>7137.0</v>
      </c>
      <c r="BE669" s="14">
        <v>7136.0</v>
      </c>
      <c r="BF669" s="14">
        <v>7134.0</v>
      </c>
      <c r="BG669" s="14">
        <v>7132.0</v>
      </c>
      <c r="BH669" s="14">
        <v>7127.0</v>
      </c>
      <c r="BI669" s="14">
        <v>7120.0</v>
      </c>
      <c r="BJ669" s="14">
        <v>7110.0</v>
      </c>
      <c r="BK669" s="14">
        <v>7094.0</v>
      </c>
      <c r="BL669" s="14">
        <v>7076.0</v>
      </c>
      <c r="BM669" s="14">
        <v>7053.0</v>
      </c>
      <c r="BN669" s="14">
        <v>7026.0</v>
      </c>
      <c r="BO669" s="14">
        <v>6993.0</v>
      </c>
      <c r="BP669" s="14">
        <v>6953.0</v>
      </c>
      <c r="BQ669" s="14">
        <v>6905.0</v>
      </c>
      <c r="BR669" s="14">
        <v>6845.0</v>
      </c>
      <c r="BS669" s="14">
        <v>6768.0</v>
      </c>
      <c r="BT669" s="14"/>
      <c r="BW669" s="2"/>
      <c r="BX669" s="2"/>
      <c r="BY669" s="2"/>
      <c r="BZ669" s="2"/>
      <c r="CA669" s="2"/>
      <c r="CB669" s="2"/>
      <c r="CC669" s="2"/>
      <c r="CD669" s="2"/>
      <c r="CE669" s="2"/>
    </row>
    <row r="670" spans="8:8" s="12" ht="20.0" customFormat="1" customHeight="1">
      <c r="A670" s="15">
        <v>21.0</v>
      </c>
      <c r="B670" s="14">
        <v>7393.0</v>
      </c>
      <c r="C670" s="14">
        <v>7393.0</v>
      </c>
      <c r="D670" s="14">
        <v>7392.0</v>
      </c>
      <c r="E670" s="14">
        <v>7392.0</v>
      </c>
      <c r="F670" s="14">
        <v>7391.0</v>
      </c>
      <c r="G670" s="14">
        <v>7391.0</v>
      </c>
      <c r="H670" s="14">
        <v>7390.0</v>
      </c>
      <c r="I670" s="14">
        <v>7389.0</v>
      </c>
      <c r="J670" s="14">
        <v>7389.0</v>
      </c>
      <c r="K670" s="14">
        <v>7388.0</v>
      </c>
      <c r="L670" s="14">
        <v>7387.0</v>
      </c>
      <c r="M670" s="14">
        <v>7385.0</v>
      </c>
      <c r="N670" s="14">
        <v>7384.0</v>
      </c>
      <c r="O670" s="14">
        <v>7383.0</v>
      </c>
      <c r="P670" s="14">
        <v>7381.0</v>
      </c>
      <c r="Q670" s="14">
        <v>7380.0</v>
      </c>
      <c r="R670" s="14">
        <v>7379.0</v>
      </c>
      <c r="S670" s="14">
        <v>7378.0</v>
      </c>
      <c r="T670" s="14">
        <v>7377.0</v>
      </c>
      <c r="U670" s="14">
        <v>7376.0</v>
      </c>
      <c r="V670" s="14">
        <v>7375.0</v>
      </c>
      <c r="W670" s="14">
        <v>7375.0</v>
      </c>
      <c r="X670" s="14">
        <v>7375.0</v>
      </c>
      <c r="Y670" s="14">
        <v>7375.0</v>
      </c>
      <c r="Z670" s="14">
        <v>7374.0</v>
      </c>
      <c r="AA670" s="14">
        <v>7374.0</v>
      </c>
      <c r="AB670" s="14">
        <v>7373.0</v>
      </c>
      <c r="AC670" s="14">
        <v>7373.0</v>
      </c>
      <c r="AD670" s="14">
        <v>7372.0</v>
      </c>
      <c r="AE670" s="14">
        <v>7371.0</v>
      </c>
      <c r="AF670" s="14">
        <v>7370.0</v>
      </c>
      <c r="AG670" s="14">
        <v>7369.0</v>
      </c>
      <c r="AH670" s="14">
        <v>7368.0</v>
      </c>
      <c r="AI670" s="14">
        <v>7367.0</v>
      </c>
      <c r="AJ670" s="14">
        <v>7365.0</v>
      </c>
      <c r="AK670" s="14">
        <v>7363.0</v>
      </c>
      <c r="AL670" s="14">
        <v>7361.0</v>
      </c>
      <c r="AM670" s="14">
        <v>7359.0</v>
      </c>
      <c r="AN670" s="14">
        <v>7356.0</v>
      </c>
      <c r="AO670" s="14">
        <v>7353.0</v>
      </c>
      <c r="AP670" s="14">
        <v>7349.0</v>
      </c>
      <c r="AQ670" s="14">
        <v>7345.0</v>
      </c>
      <c r="AR670" s="14">
        <v>7340.0</v>
      </c>
      <c r="AS670" s="14">
        <v>7335.0</v>
      </c>
      <c r="AT670" s="14">
        <v>7331.0</v>
      </c>
      <c r="AU670" s="14">
        <v>7327.0</v>
      </c>
      <c r="AV670" s="14">
        <v>7324.0</v>
      </c>
      <c r="AW670" s="14">
        <v>7322.0</v>
      </c>
      <c r="AX670" s="14">
        <v>7321.0</v>
      </c>
      <c r="AY670" s="14">
        <v>7320.0</v>
      </c>
      <c r="AZ670" s="14">
        <v>7319.0</v>
      </c>
      <c r="BA670" s="14">
        <v>7318.0</v>
      </c>
      <c r="BB670" s="14">
        <v>7318.0</v>
      </c>
      <c r="BC670" s="14">
        <v>7317.0</v>
      </c>
      <c r="BD670" s="14">
        <v>7316.0</v>
      </c>
      <c r="BE670" s="14">
        <v>7314.0</v>
      </c>
      <c r="BF670" s="14">
        <v>7312.0</v>
      </c>
      <c r="BG670" s="14">
        <v>7310.0</v>
      </c>
      <c r="BH670" s="14">
        <v>7305.0</v>
      </c>
      <c r="BI670" s="14">
        <v>7298.0</v>
      </c>
      <c r="BJ670" s="14">
        <v>7287.0</v>
      </c>
      <c r="BK670" s="14">
        <v>7272.0</v>
      </c>
      <c r="BL670" s="14">
        <v>7252.0</v>
      </c>
      <c r="BM670" s="14">
        <v>7229.0</v>
      </c>
      <c r="BN670" s="14">
        <v>7201.0</v>
      </c>
      <c r="BO670" s="14">
        <v>7167.0</v>
      </c>
      <c r="BP670" s="14">
        <v>7127.0</v>
      </c>
      <c r="BQ670" s="14">
        <v>7077.0</v>
      </c>
      <c r="BR670" s="14">
        <v>7016.0</v>
      </c>
      <c r="BS670" s="14">
        <v>6937.0</v>
      </c>
      <c r="BT670" s="14"/>
      <c r="BW670" s="2"/>
      <c r="BX670" s="2"/>
      <c r="BY670" s="2"/>
      <c r="BZ670" s="2"/>
      <c r="CA670" s="2"/>
      <c r="CB670" s="2"/>
      <c r="CC670" s="2"/>
      <c r="CD670" s="2"/>
      <c r="CE670" s="2"/>
    </row>
    <row r="671" spans="8:8" s="12" ht="20.0" customFormat="1" customHeight="1">
      <c r="A671" s="15">
        <v>22.0</v>
      </c>
      <c r="B671" s="14">
        <v>7578.0</v>
      </c>
      <c r="C671" s="14">
        <v>7577.0</v>
      </c>
      <c r="D671" s="14">
        <v>7577.0</v>
      </c>
      <c r="E671" s="14">
        <v>7577.0</v>
      </c>
      <c r="F671" s="14">
        <v>7576.0</v>
      </c>
      <c r="G671" s="14">
        <v>7576.0</v>
      </c>
      <c r="H671" s="14">
        <v>7575.0</v>
      </c>
      <c r="I671" s="14">
        <v>7574.0</v>
      </c>
      <c r="J671" s="14">
        <v>7573.0</v>
      </c>
      <c r="K671" s="14">
        <v>7572.0</v>
      </c>
      <c r="L671" s="14">
        <v>7571.0</v>
      </c>
      <c r="M671" s="14">
        <v>7570.0</v>
      </c>
      <c r="N671" s="14">
        <v>7568.0</v>
      </c>
      <c r="O671" s="14">
        <v>7567.0</v>
      </c>
      <c r="P671" s="14">
        <v>7565.0</v>
      </c>
      <c r="Q671" s="14">
        <v>7564.0</v>
      </c>
      <c r="R671" s="14">
        <v>7563.0</v>
      </c>
      <c r="S671" s="14">
        <v>7562.0</v>
      </c>
      <c r="T671" s="14">
        <v>7561.0</v>
      </c>
      <c r="U671" s="14">
        <v>7560.0</v>
      </c>
      <c r="V671" s="14">
        <v>7560.0</v>
      </c>
      <c r="W671" s="14">
        <v>7560.0</v>
      </c>
      <c r="X671" s="14">
        <v>7559.0</v>
      </c>
      <c r="Y671" s="14">
        <v>7559.0</v>
      </c>
      <c r="Z671" s="14">
        <v>7559.0</v>
      </c>
      <c r="AA671" s="14">
        <v>7558.0</v>
      </c>
      <c r="AB671" s="14">
        <v>7558.0</v>
      </c>
      <c r="AC671" s="14">
        <v>7557.0</v>
      </c>
      <c r="AD671" s="14">
        <v>7557.0</v>
      </c>
      <c r="AE671" s="14">
        <v>7556.0</v>
      </c>
      <c r="AF671" s="14">
        <v>7555.0</v>
      </c>
      <c r="AG671" s="14">
        <v>7554.0</v>
      </c>
      <c r="AH671" s="14">
        <v>7552.0</v>
      </c>
      <c r="AI671" s="14">
        <v>7551.0</v>
      </c>
      <c r="AJ671" s="14">
        <v>7549.0</v>
      </c>
      <c r="AK671" s="14">
        <v>7547.0</v>
      </c>
      <c r="AL671" s="14">
        <v>7545.0</v>
      </c>
      <c r="AM671" s="14">
        <v>7543.0</v>
      </c>
      <c r="AN671" s="14">
        <v>7540.0</v>
      </c>
      <c r="AO671" s="14">
        <v>7537.0</v>
      </c>
      <c r="AP671" s="14">
        <v>7533.0</v>
      </c>
      <c r="AQ671" s="14">
        <v>7529.0</v>
      </c>
      <c r="AR671" s="14">
        <v>7524.0</v>
      </c>
      <c r="AS671" s="14">
        <v>7519.0</v>
      </c>
      <c r="AT671" s="14">
        <v>7514.0</v>
      </c>
      <c r="AU671" s="14">
        <v>7511.0</v>
      </c>
      <c r="AV671" s="14">
        <v>7507.0</v>
      </c>
      <c r="AW671" s="14">
        <v>7505.0</v>
      </c>
      <c r="AX671" s="14">
        <v>7504.0</v>
      </c>
      <c r="AY671" s="14">
        <v>7503.0</v>
      </c>
      <c r="AZ671" s="14">
        <v>7502.0</v>
      </c>
      <c r="BA671" s="14">
        <v>7501.0</v>
      </c>
      <c r="BB671" s="14">
        <v>7500.0</v>
      </c>
      <c r="BC671" s="14">
        <v>7500.0</v>
      </c>
      <c r="BD671" s="14">
        <v>7498.0</v>
      </c>
      <c r="BE671" s="14">
        <v>7497.0</v>
      </c>
      <c r="BF671" s="14">
        <v>7495.0</v>
      </c>
      <c r="BG671" s="14">
        <v>7493.0</v>
      </c>
      <c r="BH671" s="14">
        <v>7488.0</v>
      </c>
      <c r="BI671" s="14">
        <v>7480.0</v>
      </c>
      <c r="BJ671" s="14">
        <v>7469.0</v>
      </c>
      <c r="BK671" s="14">
        <v>7454.0</v>
      </c>
      <c r="BL671" s="14">
        <v>7434.0</v>
      </c>
      <c r="BM671" s="14">
        <v>7410.0</v>
      </c>
      <c r="BN671" s="14">
        <v>7381.0</v>
      </c>
      <c r="BO671" s="14">
        <v>7347.0</v>
      </c>
      <c r="BP671" s="14">
        <v>7305.0</v>
      </c>
      <c r="BQ671" s="14">
        <v>7254.0</v>
      </c>
      <c r="BR671" s="14">
        <v>7191.0</v>
      </c>
      <c r="BS671" s="14">
        <v>7110.0</v>
      </c>
      <c r="BT671" s="14"/>
      <c r="BW671" s="2"/>
      <c r="BX671" s="2"/>
      <c r="BY671" s="2"/>
      <c r="BZ671" s="2"/>
      <c r="CA671" s="2"/>
      <c r="CB671" s="2"/>
      <c r="CC671" s="2"/>
      <c r="CD671" s="2"/>
      <c r="CE671" s="2"/>
    </row>
    <row r="672" spans="8:8" s="12" ht="20.0" customFormat="1" customHeight="1">
      <c r="A672" s="15">
        <v>23.0</v>
      </c>
      <c r="B672" s="14">
        <v>7767.0</v>
      </c>
      <c r="C672" s="14">
        <v>7767.0</v>
      </c>
      <c r="D672" s="14">
        <v>7766.0</v>
      </c>
      <c r="E672" s="14">
        <v>7766.0</v>
      </c>
      <c r="F672" s="14">
        <v>7765.0</v>
      </c>
      <c r="G672" s="14">
        <v>7765.0</v>
      </c>
      <c r="H672" s="14">
        <v>7764.0</v>
      </c>
      <c r="I672" s="14">
        <v>7763.0</v>
      </c>
      <c r="J672" s="14">
        <v>7762.0</v>
      </c>
      <c r="K672" s="14">
        <v>7761.0</v>
      </c>
      <c r="L672" s="14">
        <v>7760.0</v>
      </c>
      <c r="M672" s="14">
        <v>7759.0</v>
      </c>
      <c r="N672" s="14">
        <v>7758.0</v>
      </c>
      <c r="O672" s="14">
        <v>7756.0</v>
      </c>
      <c r="P672" s="14">
        <v>7754.0</v>
      </c>
      <c r="Q672" s="14">
        <v>7753.0</v>
      </c>
      <c r="R672" s="14">
        <v>7752.0</v>
      </c>
      <c r="S672" s="14">
        <v>7751.0</v>
      </c>
      <c r="T672" s="14">
        <v>7750.0</v>
      </c>
      <c r="U672" s="14">
        <v>7749.0</v>
      </c>
      <c r="V672" s="14">
        <v>7749.0</v>
      </c>
      <c r="W672" s="14">
        <v>7749.0</v>
      </c>
      <c r="X672" s="14">
        <v>7748.0</v>
      </c>
      <c r="Y672" s="14">
        <v>7748.0</v>
      </c>
      <c r="Z672" s="14">
        <v>7748.0</v>
      </c>
      <c r="AA672" s="14">
        <v>7747.0</v>
      </c>
      <c r="AB672" s="14">
        <v>7747.0</v>
      </c>
      <c r="AC672" s="14">
        <v>7746.0</v>
      </c>
      <c r="AD672" s="14">
        <v>7745.0</v>
      </c>
      <c r="AE672" s="14">
        <v>7745.0</v>
      </c>
      <c r="AF672" s="14">
        <v>7744.0</v>
      </c>
      <c r="AG672" s="14">
        <v>7742.0</v>
      </c>
      <c r="AH672" s="14">
        <v>7741.0</v>
      </c>
      <c r="AI672" s="14">
        <v>7740.0</v>
      </c>
      <c r="AJ672" s="14">
        <v>7738.0</v>
      </c>
      <c r="AK672" s="14">
        <v>7736.0</v>
      </c>
      <c r="AL672" s="14">
        <v>7734.0</v>
      </c>
      <c r="AM672" s="14">
        <v>7731.0</v>
      </c>
      <c r="AN672" s="14">
        <v>7729.0</v>
      </c>
      <c r="AO672" s="14">
        <v>7725.0</v>
      </c>
      <c r="AP672" s="14">
        <v>7722.0</v>
      </c>
      <c r="AQ672" s="14">
        <v>7717.0</v>
      </c>
      <c r="AR672" s="14">
        <v>7712.0</v>
      </c>
      <c r="AS672" s="14">
        <v>7707.0</v>
      </c>
      <c r="AT672" s="14">
        <v>7702.0</v>
      </c>
      <c r="AU672" s="14">
        <v>7698.0</v>
      </c>
      <c r="AV672" s="14">
        <v>7695.0</v>
      </c>
      <c r="AW672" s="14">
        <v>7693.0</v>
      </c>
      <c r="AX672" s="14">
        <v>7691.0</v>
      </c>
      <c r="AY672" s="14">
        <v>7690.0</v>
      </c>
      <c r="AZ672" s="14">
        <v>7690.0</v>
      </c>
      <c r="BA672" s="14">
        <v>7689.0</v>
      </c>
      <c r="BB672" s="14">
        <v>7688.0</v>
      </c>
      <c r="BC672" s="14">
        <v>7687.0</v>
      </c>
      <c r="BD672" s="14">
        <v>7686.0</v>
      </c>
      <c r="BE672" s="14">
        <v>7684.0</v>
      </c>
      <c r="BF672" s="14">
        <v>7683.0</v>
      </c>
      <c r="BG672" s="14">
        <v>7680.0</v>
      </c>
      <c r="BH672" s="14">
        <v>7675.0</v>
      </c>
      <c r="BI672" s="14">
        <v>7667.0</v>
      </c>
      <c r="BJ672" s="14">
        <v>7656.0</v>
      </c>
      <c r="BK672" s="14">
        <v>7640.0</v>
      </c>
      <c r="BL672" s="14">
        <v>7619.0</v>
      </c>
      <c r="BM672" s="14">
        <v>7595.0</v>
      </c>
      <c r="BN672" s="14">
        <v>7566.0</v>
      </c>
      <c r="BO672" s="14">
        <v>7530.0</v>
      </c>
      <c r="BP672" s="14">
        <v>7487.0</v>
      </c>
      <c r="BQ672" s="14">
        <v>7436.0</v>
      </c>
      <c r="BR672" s="14">
        <v>7371.0</v>
      </c>
      <c r="BS672" s="14">
        <v>7288.0</v>
      </c>
      <c r="BT672" s="14"/>
      <c r="BW672" s="2"/>
      <c r="BX672" s="2"/>
      <c r="BY672" s="2"/>
      <c r="BZ672" s="2"/>
      <c r="CA672" s="2"/>
      <c r="CB672" s="2"/>
      <c r="CC672" s="2"/>
      <c r="CD672" s="2"/>
      <c r="CE672" s="2"/>
    </row>
    <row r="673" spans="8:8" s="12" ht="20.0" customFormat="1" customHeight="1">
      <c r="A673" s="15">
        <v>24.0</v>
      </c>
      <c r="B673" s="14">
        <v>7961.0</v>
      </c>
      <c r="C673" s="14">
        <v>7961.0</v>
      </c>
      <c r="D673" s="14">
        <v>7960.0</v>
      </c>
      <c r="E673" s="14">
        <v>7960.0</v>
      </c>
      <c r="F673" s="14">
        <v>7960.0</v>
      </c>
      <c r="G673" s="14">
        <v>7959.0</v>
      </c>
      <c r="H673" s="14">
        <v>7958.0</v>
      </c>
      <c r="I673" s="14">
        <v>7957.0</v>
      </c>
      <c r="J673" s="14">
        <v>7956.0</v>
      </c>
      <c r="K673" s="14">
        <v>7955.0</v>
      </c>
      <c r="L673" s="14">
        <v>7954.0</v>
      </c>
      <c r="M673" s="14">
        <v>7953.0</v>
      </c>
      <c r="N673" s="14">
        <v>7951.0</v>
      </c>
      <c r="O673" s="14">
        <v>7950.0</v>
      </c>
      <c r="P673" s="14">
        <v>7948.0</v>
      </c>
      <c r="Q673" s="14">
        <v>7947.0</v>
      </c>
      <c r="R673" s="14">
        <v>7945.0</v>
      </c>
      <c r="S673" s="14">
        <v>7944.0</v>
      </c>
      <c r="T673" s="14">
        <v>7944.0</v>
      </c>
      <c r="U673" s="14">
        <v>7943.0</v>
      </c>
      <c r="V673" s="14">
        <v>7943.0</v>
      </c>
      <c r="W673" s="14">
        <v>7942.0</v>
      </c>
      <c r="X673" s="14">
        <v>7942.0</v>
      </c>
      <c r="Y673" s="14">
        <v>7942.0</v>
      </c>
      <c r="Z673" s="14">
        <v>7941.0</v>
      </c>
      <c r="AA673" s="14">
        <v>7941.0</v>
      </c>
      <c r="AB673" s="14">
        <v>7940.0</v>
      </c>
      <c r="AC673" s="14">
        <v>7940.0</v>
      </c>
      <c r="AD673" s="14">
        <v>7939.0</v>
      </c>
      <c r="AE673" s="14">
        <v>7938.0</v>
      </c>
      <c r="AF673" s="14">
        <v>7937.0</v>
      </c>
      <c r="AG673" s="14">
        <v>7936.0</v>
      </c>
      <c r="AH673" s="14">
        <v>7935.0</v>
      </c>
      <c r="AI673" s="14">
        <v>7933.0</v>
      </c>
      <c r="AJ673" s="14">
        <v>7931.0</v>
      </c>
      <c r="AK673" s="14">
        <v>7929.0</v>
      </c>
      <c r="AL673" s="14">
        <v>7927.0</v>
      </c>
      <c r="AM673" s="14">
        <v>7925.0</v>
      </c>
      <c r="AN673" s="14">
        <v>7922.0</v>
      </c>
      <c r="AO673" s="14">
        <v>7919.0</v>
      </c>
      <c r="AP673" s="14">
        <v>7915.0</v>
      </c>
      <c r="AQ673" s="14">
        <v>7910.0</v>
      </c>
      <c r="AR673" s="14">
        <v>7905.0</v>
      </c>
      <c r="AS673" s="14">
        <v>7899.0</v>
      </c>
      <c r="AT673" s="14">
        <v>7895.0</v>
      </c>
      <c r="AU673" s="14">
        <v>7891.0</v>
      </c>
      <c r="AV673" s="14">
        <v>7888.0</v>
      </c>
      <c r="AW673" s="14">
        <v>7885.0</v>
      </c>
      <c r="AX673" s="14">
        <v>7884.0</v>
      </c>
      <c r="AY673" s="14">
        <v>7883.0</v>
      </c>
      <c r="AZ673" s="14">
        <v>7882.0</v>
      </c>
      <c r="BA673" s="14">
        <v>7881.0</v>
      </c>
      <c r="BB673" s="14">
        <v>7880.0</v>
      </c>
      <c r="BC673" s="14">
        <v>7879.0</v>
      </c>
      <c r="BD673" s="14">
        <v>7878.0</v>
      </c>
      <c r="BE673" s="14">
        <v>7877.0</v>
      </c>
      <c r="BF673" s="14">
        <v>7875.0</v>
      </c>
      <c r="BG673" s="14">
        <v>7872.0</v>
      </c>
      <c r="BH673" s="14">
        <v>7867.0</v>
      </c>
      <c r="BI673" s="14">
        <v>7859.0</v>
      </c>
      <c r="BJ673" s="14">
        <v>7848.0</v>
      </c>
      <c r="BK673" s="14">
        <v>7831.0</v>
      </c>
      <c r="BL673" s="14">
        <v>7810.0</v>
      </c>
      <c r="BM673" s="14">
        <v>7785.0</v>
      </c>
      <c r="BN673" s="14">
        <v>7755.0</v>
      </c>
      <c r="BO673" s="14">
        <v>7718.0</v>
      </c>
      <c r="BP673" s="14">
        <v>7674.0</v>
      </c>
      <c r="BQ673" s="14">
        <v>7621.0</v>
      </c>
      <c r="BR673" s="14">
        <v>7555.0</v>
      </c>
      <c r="BS673" s="14">
        <v>7470.0</v>
      </c>
      <c r="BT673" s="14"/>
      <c r="BW673" s="2"/>
      <c r="BX673" s="2"/>
      <c r="BY673" s="2"/>
      <c r="BZ673" s="2"/>
      <c r="CA673" s="2"/>
      <c r="CB673" s="2"/>
      <c r="CC673" s="2"/>
      <c r="CD673" s="2"/>
      <c r="CE673" s="2"/>
    </row>
    <row r="674" spans="8:8" s="12" ht="20.0" customFormat="1" customHeight="1">
      <c r="A674" s="15">
        <v>25.0</v>
      </c>
      <c r="B674" s="14">
        <v>8160.0</v>
      </c>
      <c r="C674" s="14">
        <v>8160.0</v>
      </c>
      <c r="D674" s="14">
        <v>8160.0</v>
      </c>
      <c r="E674" s="14">
        <v>8159.0</v>
      </c>
      <c r="F674" s="14">
        <v>8159.0</v>
      </c>
      <c r="G674" s="14">
        <v>8158.0</v>
      </c>
      <c r="H674" s="14">
        <v>8157.0</v>
      </c>
      <c r="I674" s="14">
        <v>8156.0</v>
      </c>
      <c r="J674" s="14">
        <v>8155.0</v>
      </c>
      <c r="K674" s="14">
        <v>8154.0</v>
      </c>
      <c r="L674" s="14">
        <v>8153.0</v>
      </c>
      <c r="M674" s="14">
        <v>8152.0</v>
      </c>
      <c r="N674" s="14">
        <v>8150.0</v>
      </c>
      <c r="O674" s="14">
        <v>8149.0</v>
      </c>
      <c r="P674" s="14">
        <v>8147.0</v>
      </c>
      <c r="Q674" s="14">
        <v>8145.0</v>
      </c>
      <c r="R674" s="14">
        <v>8144.0</v>
      </c>
      <c r="S674" s="14">
        <v>8143.0</v>
      </c>
      <c r="T674" s="14">
        <v>8142.0</v>
      </c>
      <c r="U674" s="14">
        <v>8142.0</v>
      </c>
      <c r="V674" s="14">
        <v>8141.0</v>
      </c>
      <c r="W674" s="14">
        <v>8141.0</v>
      </c>
      <c r="X674" s="14">
        <v>8141.0</v>
      </c>
      <c r="Y674" s="14">
        <v>8140.0</v>
      </c>
      <c r="Z674" s="14">
        <v>8140.0</v>
      </c>
      <c r="AA674" s="14">
        <v>8139.0</v>
      </c>
      <c r="AB674" s="14">
        <v>8139.0</v>
      </c>
      <c r="AC674" s="14">
        <v>8138.0</v>
      </c>
      <c r="AD674" s="14">
        <v>8138.0</v>
      </c>
      <c r="AE674" s="14">
        <v>8137.0</v>
      </c>
      <c r="AF674" s="14">
        <v>8136.0</v>
      </c>
      <c r="AG674" s="14">
        <v>8134.0</v>
      </c>
      <c r="AH674" s="14">
        <v>8133.0</v>
      </c>
      <c r="AI674" s="14">
        <v>8131.0</v>
      </c>
      <c r="AJ674" s="14">
        <v>8130.0</v>
      </c>
      <c r="AK674" s="14">
        <v>8128.0</v>
      </c>
      <c r="AL674" s="14">
        <v>8125.0</v>
      </c>
      <c r="AM674" s="14">
        <v>8123.0</v>
      </c>
      <c r="AN674" s="14">
        <v>8120.0</v>
      </c>
      <c r="AO674" s="14">
        <v>8116.0</v>
      </c>
      <c r="AP674" s="14">
        <v>8112.0</v>
      </c>
      <c r="AQ674" s="14">
        <v>8108.0</v>
      </c>
      <c r="AR674" s="14">
        <v>8102.0</v>
      </c>
      <c r="AS674" s="14">
        <v>8097.0</v>
      </c>
      <c r="AT674" s="14">
        <v>8092.0</v>
      </c>
      <c r="AU674" s="14">
        <v>8088.0</v>
      </c>
      <c r="AV674" s="14">
        <v>8085.0</v>
      </c>
      <c r="AW674" s="14">
        <v>8082.0</v>
      </c>
      <c r="AX674" s="14">
        <v>8081.0</v>
      </c>
      <c r="AY674" s="14">
        <v>8080.0</v>
      </c>
      <c r="AZ674" s="14">
        <v>8079.0</v>
      </c>
      <c r="BA674" s="14">
        <v>8078.0</v>
      </c>
      <c r="BB674" s="14">
        <v>8077.0</v>
      </c>
      <c r="BC674" s="14">
        <v>8076.0</v>
      </c>
      <c r="BD674" s="14">
        <v>8075.0</v>
      </c>
      <c r="BE674" s="14">
        <v>8073.0</v>
      </c>
      <c r="BF674" s="14">
        <v>8071.0</v>
      </c>
      <c r="BG674" s="14">
        <v>8069.0</v>
      </c>
      <c r="BH674" s="14">
        <v>8064.0</v>
      </c>
      <c r="BI674" s="14">
        <v>8055.0</v>
      </c>
      <c r="BJ674" s="14">
        <v>8044.0</v>
      </c>
      <c r="BK674" s="14">
        <v>8027.0</v>
      </c>
      <c r="BL674" s="14">
        <v>8005.0</v>
      </c>
      <c r="BM674" s="14">
        <v>7980.0</v>
      </c>
      <c r="BN674" s="14">
        <v>7949.0</v>
      </c>
      <c r="BO674" s="14">
        <v>7911.0</v>
      </c>
      <c r="BP674" s="14">
        <v>7866.0</v>
      </c>
      <c r="BQ674" s="14">
        <v>7812.0</v>
      </c>
      <c r="BR674" s="14">
        <v>7744.0</v>
      </c>
      <c r="BS674" s="14">
        <v>7657.0</v>
      </c>
      <c r="BT674" s="14"/>
      <c r="BW674" s="2"/>
      <c r="BX674" s="2"/>
      <c r="BY674" s="2"/>
      <c r="BZ674" s="2"/>
      <c r="CA674" s="2"/>
      <c r="CB674" s="2"/>
      <c r="CC674" s="2"/>
      <c r="CD674" s="2"/>
      <c r="CE674" s="2"/>
    </row>
    <row r="675" spans="8:8" s="12" ht="20.0" customFormat="1" customHeight="1">
      <c r="A675" s="15">
        <v>26.0</v>
      </c>
      <c r="B675" s="14">
        <v>8364.0</v>
      </c>
      <c r="C675" s="14">
        <v>8364.0</v>
      </c>
      <c r="D675" s="14">
        <v>8363.0</v>
      </c>
      <c r="E675" s="14">
        <v>8363.0</v>
      </c>
      <c r="F675" s="14">
        <v>8362.0</v>
      </c>
      <c r="G675" s="14">
        <v>8362.0</v>
      </c>
      <c r="H675" s="14">
        <v>8361.0</v>
      </c>
      <c r="I675" s="14">
        <v>8360.0</v>
      </c>
      <c r="J675" s="14">
        <v>8359.0</v>
      </c>
      <c r="K675" s="14">
        <v>8358.0</v>
      </c>
      <c r="L675" s="14">
        <v>8357.0</v>
      </c>
      <c r="M675" s="14">
        <v>8355.0</v>
      </c>
      <c r="N675" s="14">
        <v>8354.0</v>
      </c>
      <c r="O675" s="14">
        <v>8352.0</v>
      </c>
      <c r="P675" s="14">
        <v>8351.0</v>
      </c>
      <c r="Q675" s="14">
        <v>8349.0</v>
      </c>
      <c r="R675" s="14">
        <v>8348.0</v>
      </c>
      <c r="S675" s="14">
        <v>8346.0</v>
      </c>
      <c r="T675" s="14">
        <v>8346.0</v>
      </c>
      <c r="U675" s="14">
        <v>8345.0</v>
      </c>
      <c r="V675" s="14">
        <v>8345.0</v>
      </c>
      <c r="W675" s="14">
        <v>8344.0</v>
      </c>
      <c r="X675" s="14">
        <v>8344.0</v>
      </c>
      <c r="Y675" s="14">
        <v>8344.0</v>
      </c>
      <c r="Z675" s="14">
        <v>8343.0</v>
      </c>
      <c r="AA675" s="14">
        <v>8343.0</v>
      </c>
      <c r="AB675" s="14">
        <v>8342.0</v>
      </c>
      <c r="AC675" s="14">
        <v>8342.0</v>
      </c>
      <c r="AD675" s="14">
        <v>8341.0</v>
      </c>
      <c r="AE675" s="14">
        <v>8340.0</v>
      </c>
      <c r="AF675" s="14">
        <v>8339.0</v>
      </c>
      <c r="AG675" s="14">
        <v>8338.0</v>
      </c>
      <c r="AH675" s="14">
        <v>8336.0</v>
      </c>
      <c r="AI675" s="14">
        <v>8335.0</v>
      </c>
      <c r="AJ675" s="14">
        <v>8333.0</v>
      </c>
      <c r="AK675" s="14">
        <v>8331.0</v>
      </c>
      <c r="AL675" s="14">
        <v>8328.0</v>
      </c>
      <c r="AM675" s="14">
        <v>8326.0</v>
      </c>
      <c r="AN675" s="14">
        <v>8323.0</v>
      </c>
      <c r="AO675" s="14">
        <v>8319.0</v>
      </c>
      <c r="AP675" s="14">
        <v>8315.0</v>
      </c>
      <c r="AQ675" s="14">
        <v>8310.0</v>
      </c>
      <c r="AR675" s="14">
        <v>8305.0</v>
      </c>
      <c r="AS675" s="14">
        <v>8299.0</v>
      </c>
      <c r="AT675" s="14">
        <v>8294.0</v>
      </c>
      <c r="AU675" s="14">
        <v>8290.0</v>
      </c>
      <c r="AV675" s="14">
        <v>8287.0</v>
      </c>
      <c r="AW675" s="14">
        <v>8284.0</v>
      </c>
      <c r="AX675" s="14">
        <v>8283.0</v>
      </c>
      <c r="AY675" s="14">
        <v>8282.0</v>
      </c>
      <c r="AZ675" s="14">
        <v>8281.0</v>
      </c>
      <c r="BA675" s="14">
        <v>8280.0</v>
      </c>
      <c r="BB675" s="14">
        <v>8279.0</v>
      </c>
      <c r="BC675" s="14">
        <v>8278.0</v>
      </c>
      <c r="BD675" s="14">
        <v>8277.0</v>
      </c>
      <c r="BE675" s="14">
        <v>8275.0</v>
      </c>
      <c r="BF675" s="14">
        <v>8273.0</v>
      </c>
      <c r="BG675" s="14">
        <v>8270.0</v>
      </c>
      <c r="BH675" s="14">
        <v>8265.0</v>
      </c>
      <c r="BI675" s="14">
        <v>8257.0</v>
      </c>
      <c r="BJ675" s="14">
        <v>8245.0</v>
      </c>
      <c r="BK675" s="14">
        <v>8227.0</v>
      </c>
      <c r="BL675" s="14">
        <v>8205.0</v>
      </c>
      <c r="BM675" s="14">
        <v>8179.0</v>
      </c>
      <c r="BN675" s="14">
        <v>8147.0</v>
      </c>
      <c r="BO675" s="14">
        <v>8109.0</v>
      </c>
      <c r="BP675" s="14">
        <v>8063.0</v>
      </c>
      <c r="BQ675" s="14">
        <v>8007.0</v>
      </c>
      <c r="BR675" s="14">
        <v>7937.0</v>
      </c>
      <c r="BS675" s="14">
        <v>7848.0</v>
      </c>
      <c r="BT675" s="14"/>
      <c r="BW675" s="2"/>
      <c r="BX675" s="2"/>
      <c r="BY675" s="2"/>
      <c r="BZ675" s="2"/>
      <c r="CA675" s="2"/>
      <c r="CB675" s="2"/>
      <c r="CC675" s="2"/>
      <c r="CD675" s="2"/>
      <c r="CE675" s="2"/>
    </row>
    <row r="676" spans="8:8" s="12" ht="20.0" customFormat="1" customHeight="1">
      <c r="A676" s="15">
        <v>27.0</v>
      </c>
      <c r="B676" s="14">
        <v>8573.0</v>
      </c>
      <c r="C676" s="14">
        <v>8573.0</v>
      </c>
      <c r="D676" s="14">
        <v>8573.0</v>
      </c>
      <c r="E676" s="14">
        <v>8572.0</v>
      </c>
      <c r="F676" s="14">
        <v>8572.0</v>
      </c>
      <c r="G676" s="14">
        <v>8571.0</v>
      </c>
      <c r="H676" s="14">
        <v>8570.0</v>
      </c>
      <c r="I676" s="14">
        <v>8569.0</v>
      </c>
      <c r="J676" s="14">
        <v>8568.0</v>
      </c>
      <c r="K676" s="14">
        <v>8567.0</v>
      </c>
      <c r="L676" s="14">
        <v>8566.0</v>
      </c>
      <c r="M676" s="14">
        <v>8564.0</v>
      </c>
      <c r="N676" s="14">
        <v>8563.0</v>
      </c>
      <c r="O676" s="14">
        <v>8561.0</v>
      </c>
      <c r="P676" s="14">
        <v>8559.0</v>
      </c>
      <c r="Q676" s="14">
        <v>8558.0</v>
      </c>
      <c r="R676" s="14">
        <v>8556.0</v>
      </c>
      <c r="S676" s="14">
        <v>8555.0</v>
      </c>
      <c r="T676" s="14">
        <v>8554.0</v>
      </c>
      <c r="U676" s="14">
        <v>8554.0</v>
      </c>
      <c r="V676" s="14">
        <v>8553.0</v>
      </c>
      <c r="W676" s="14">
        <v>8553.0</v>
      </c>
      <c r="X676" s="14">
        <v>8553.0</v>
      </c>
      <c r="Y676" s="14">
        <v>8552.0</v>
      </c>
      <c r="Z676" s="14">
        <v>8552.0</v>
      </c>
      <c r="AA676" s="14">
        <v>8552.0</v>
      </c>
      <c r="AB676" s="14">
        <v>8551.0</v>
      </c>
      <c r="AC676" s="14">
        <v>8550.0</v>
      </c>
      <c r="AD676" s="14">
        <v>8550.0</v>
      </c>
      <c r="AE676" s="14">
        <v>8549.0</v>
      </c>
      <c r="AF676" s="14">
        <v>8547.0</v>
      </c>
      <c r="AG676" s="14">
        <v>8546.0</v>
      </c>
      <c r="AH676" s="14">
        <v>8545.0</v>
      </c>
      <c r="AI676" s="14">
        <v>8543.0</v>
      </c>
      <c r="AJ676" s="14">
        <v>8541.0</v>
      </c>
      <c r="AK676" s="14">
        <v>8539.0</v>
      </c>
      <c r="AL676" s="14">
        <v>8537.0</v>
      </c>
      <c r="AM676" s="14">
        <v>8534.0</v>
      </c>
      <c r="AN676" s="14">
        <v>8531.0</v>
      </c>
      <c r="AO676" s="14">
        <v>8527.0</v>
      </c>
      <c r="AP676" s="14">
        <v>8523.0</v>
      </c>
      <c r="AQ676" s="14">
        <v>8518.0</v>
      </c>
      <c r="AR676" s="14">
        <v>8512.0</v>
      </c>
      <c r="AS676" s="14">
        <v>8507.0</v>
      </c>
      <c r="AT676" s="14">
        <v>8502.0</v>
      </c>
      <c r="AU676" s="14">
        <v>8497.0</v>
      </c>
      <c r="AV676" s="14">
        <v>8494.0</v>
      </c>
      <c r="AW676" s="14">
        <v>8491.0</v>
      </c>
      <c r="AX676" s="14">
        <v>8490.0</v>
      </c>
      <c r="AY676" s="14">
        <v>8489.0</v>
      </c>
      <c r="AZ676" s="14">
        <v>8488.0</v>
      </c>
      <c r="BA676" s="14">
        <v>8487.0</v>
      </c>
      <c r="BB676" s="14">
        <v>8486.0</v>
      </c>
      <c r="BC676" s="14">
        <v>8485.0</v>
      </c>
      <c r="BD676" s="14">
        <v>8484.0</v>
      </c>
      <c r="BE676" s="14">
        <v>8482.0</v>
      </c>
      <c r="BF676" s="14">
        <v>8480.0</v>
      </c>
      <c r="BG676" s="14">
        <v>8477.0</v>
      </c>
      <c r="BH676" s="14">
        <v>8472.0</v>
      </c>
      <c r="BI676" s="14">
        <v>8463.0</v>
      </c>
      <c r="BJ676" s="14">
        <v>8451.0</v>
      </c>
      <c r="BK676" s="14">
        <v>8433.0</v>
      </c>
      <c r="BL676" s="14">
        <v>8410.0</v>
      </c>
      <c r="BM676" s="14">
        <v>8383.0</v>
      </c>
      <c r="BN676" s="14">
        <v>8351.0</v>
      </c>
      <c r="BO676" s="14">
        <v>8311.0</v>
      </c>
      <c r="BP676" s="14">
        <v>8264.0</v>
      </c>
      <c r="BQ676" s="14">
        <v>8207.0</v>
      </c>
      <c r="BR676" s="14">
        <v>8135.0</v>
      </c>
      <c r="BS676" s="14">
        <v>8044.0</v>
      </c>
      <c r="BT676" s="14"/>
      <c r="BW676" s="2"/>
      <c r="BX676" s="2"/>
      <c r="BY676" s="2"/>
      <c r="BZ676" s="2"/>
      <c r="CA676" s="2"/>
      <c r="CB676" s="2"/>
      <c r="CC676" s="2"/>
      <c r="CD676" s="2"/>
      <c r="CE676" s="2"/>
    </row>
    <row r="677" spans="8:8" s="12" ht="20.0" customFormat="1" customHeight="1">
      <c r="A677" s="15">
        <v>28.0</v>
      </c>
      <c r="B677" s="14">
        <v>8787.0</v>
      </c>
      <c r="C677" s="14">
        <v>8787.0</v>
      </c>
      <c r="D677" s="14">
        <v>8787.0</v>
      </c>
      <c r="E677" s="14">
        <v>8786.0</v>
      </c>
      <c r="F677" s="14">
        <v>8786.0</v>
      </c>
      <c r="G677" s="14">
        <v>8785.0</v>
      </c>
      <c r="H677" s="14">
        <v>8784.0</v>
      </c>
      <c r="I677" s="14">
        <v>8783.0</v>
      </c>
      <c r="J677" s="14">
        <v>8782.0</v>
      </c>
      <c r="K677" s="14">
        <v>8781.0</v>
      </c>
      <c r="L677" s="14">
        <v>8780.0</v>
      </c>
      <c r="M677" s="14">
        <v>8778.0</v>
      </c>
      <c r="N677" s="14">
        <v>8777.0</v>
      </c>
      <c r="O677" s="14">
        <v>8775.0</v>
      </c>
      <c r="P677" s="14">
        <v>8773.0</v>
      </c>
      <c r="Q677" s="14">
        <v>8772.0</v>
      </c>
      <c r="R677" s="14">
        <v>8770.0</v>
      </c>
      <c r="S677" s="14">
        <v>8769.0</v>
      </c>
      <c r="T677" s="14">
        <v>8768.0</v>
      </c>
      <c r="U677" s="14">
        <v>8768.0</v>
      </c>
      <c r="V677" s="14">
        <v>8767.0</v>
      </c>
      <c r="W677" s="14">
        <v>8767.0</v>
      </c>
      <c r="X677" s="14">
        <v>8766.0</v>
      </c>
      <c r="Y677" s="14">
        <v>8766.0</v>
      </c>
      <c r="Z677" s="14">
        <v>8766.0</v>
      </c>
      <c r="AA677" s="14">
        <v>8765.0</v>
      </c>
      <c r="AB677" s="14">
        <v>8765.0</v>
      </c>
      <c r="AC677" s="14">
        <v>8764.0</v>
      </c>
      <c r="AD677" s="14">
        <v>8763.0</v>
      </c>
      <c r="AE677" s="14">
        <v>8762.0</v>
      </c>
      <c r="AF677" s="14">
        <v>8761.0</v>
      </c>
      <c r="AG677" s="14">
        <v>8760.0</v>
      </c>
      <c r="AH677" s="14">
        <v>8758.0</v>
      </c>
      <c r="AI677" s="14">
        <v>8757.0</v>
      </c>
      <c r="AJ677" s="14">
        <v>8755.0</v>
      </c>
      <c r="AK677" s="14">
        <v>8752.0</v>
      </c>
      <c r="AL677" s="14">
        <v>8750.0</v>
      </c>
      <c r="AM677" s="14">
        <v>8747.0</v>
      </c>
      <c r="AN677" s="14">
        <v>8744.0</v>
      </c>
      <c r="AO677" s="14">
        <v>8741.0</v>
      </c>
      <c r="AP677" s="14">
        <v>8736.0</v>
      </c>
      <c r="AQ677" s="14">
        <v>8731.0</v>
      </c>
      <c r="AR677" s="14">
        <v>8725.0</v>
      </c>
      <c r="AS677" s="14">
        <v>8719.0</v>
      </c>
      <c r="AT677" s="14">
        <v>8714.0</v>
      </c>
      <c r="AU677" s="14">
        <v>8710.0</v>
      </c>
      <c r="AV677" s="14">
        <v>8706.0</v>
      </c>
      <c r="AW677" s="14">
        <v>8704.0</v>
      </c>
      <c r="AX677" s="14">
        <v>8702.0</v>
      </c>
      <c r="AY677" s="14">
        <v>8701.0</v>
      </c>
      <c r="AZ677" s="14">
        <v>8700.0</v>
      </c>
      <c r="BA677" s="14">
        <v>8699.0</v>
      </c>
      <c r="BB677" s="14">
        <v>8698.0</v>
      </c>
      <c r="BC677" s="14">
        <v>8697.0</v>
      </c>
      <c r="BD677" s="14">
        <v>8696.0</v>
      </c>
      <c r="BE677" s="14">
        <v>8694.0</v>
      </c>
      <c r="BF677" s="14">
        <v>8692.0</v>
      </c>
      <c r="BG677" s="14">
        <v>8689.0</v>
      </c>
      <c r="BH677" s="14">
        <v>8683.0</v>
      </c>
      <c r="BI677" s="14">
        <v>8675.0</v>
      </c>
      <c r="BJ677" s="14">
        <v>8662.0</v>
      </c>
      <c r="BK677" s="14">
        <v>8643.0</v>
      </c>
      <c r="BL677" s="14">
        <v>8620.0</v>
      </c>
      <c r="BM677" s="14">
        <v>8593.0</v>
      </c>
      <c r="BN677" s="14">
        <v>8560.0</v>
      </c>
      <c r="BO677" s="14">
        <v>8519.0</v>
      </c>
      <c r="BP677" s="14">
        <v>8471.0</v>
      </c>
      <c r="BQ677" s="14">
        <v>8412.0</v>
      </c>
      <c r="BR677" s="14">
        <v>8339.0</v>
      </c>
      <c r="BS677" s="14">
        <v>8245.0</v>
      </c>
      <c r="BT677" s="14"/>
      <c r="BW677" s="2"/>
      <c r="BX677" s="2"/>
      <c r="BY677" s="2"/>
      <c r="BZ677" s="2"/>
      <c r="CA677" s="2"/>
      <c r="CB677" s="2"/>
      <c r="CC677" s="2"/>
      <c r="CD677" s="2"/>
      <c r="CE677" s="2"/>
    </row>
    <row r="678" spans="8:8" s="12" ht="20.0" customFormat="1" customHeight="1">
      <c r="A678" s="15">
        <v>29.0</v>
      </c>
      <c r="B678" s="14">
        <v>9007.0</v>
      </c>
      <c r="C678" s="14">
        <v>9007.0</v>
      </c>
      <c r="D678" s="14">
        <v>9007.0</v>
      </c>
      <c r="E678" s="14">
        <v>9006.0</v>
      </c>
      <c r="F678" s="14">
        <v>9005.0</v>
      </c>
      <c r="G678" s="14">
        <v>9005.0</v>
      </c>
      <c r="H678" s="14">
        <v>9004.0</v>
      </c>
      <c r="I678" s="14">
        <v>9003.0</v>
      </c>
      <c r="J678" s="14">
        <v>9002.0</v>
      </c>
      <c r="K678" s="14">
        <v>9001.0</v>
      </c>
      <c r="L678" s="14">
        <v>8999.0</v>
      </c>
      <c r="M678" s="14">
        <v>8998.0</v>
      </c>
      <c r="N678" s="14">
        <v>8996.0</v>
      </c>
      <c r="O678" s="14">
        <v>8995.0</v>
      </c>
      <c r="P678" s="14">
        <v>8993.0</v>
      </c>
      <c r="Q678" s="14">
        <v>8991.0</v>
      </c>
      <c r="R678" s="14">
        <v>8990.0</v>
      </c>
      <c r="S678" s="14">
        <v>8988.0</v>
      </c>
      <c r="T678" s="14">
        <v>8987.0</v>
      </c>
      <c r="U678" s="14">
        <v>8987.0</v>
      </c>
      <c r="V678" s="14">
        <v>8986.0</v>
      </c>
      <c r="W678" s="14">
        <v>8986.0</v>
      </c>
      <c r="X678" s="14">
        <v>8986.0</v>
      </c>
      <c r="Y678" s="14">
        <v>8985.0</v>
      </c>
      <c r="Z678" s="14">
        <v>8985.0</v>
      </c>
      <c r="AA678" s="14">
        <v>8984.0</v>
      </c>
      <c r="AB678" s="14">
        <v>8984.0</v>
      </c>
      <c r="AC678" s="14">
        <v>8983.0</v>
      </c>
      <c r="AD678" s="14">
        <v>8982.0</v>
      </c>
      <c r="AE678" s="14">
        <v>8981.0</v>
      </c>
      <c r="AF678" s="14">
        <v>8980.0</v>
      </c>
      <c r="AG678" s="14">
        <v>8979.0</v>
      </c>
      <c r="AH678" s="14">
        <v>8977.0</v>
      </c>
      <c r="AI678" s="14">
        <v>8975.0</v>
      </c>
      <c r="AJ678" s="14">
        <v>8973.0</v>
      </c>
      <c r="AK678" s="14">
        <v>8971.0</v>
      </c>
      <c r="AL678" s="14">
        <v>8969.0</v>
      </c>
      <c r="AM678" s="14">
        <v>8966.0</v>
      </c>
      <c r="AN678" s="14">
        <v>8963.0</v>
      </c>
      <c r="AO678" s="14">
        <v>8959.0</v>
      </c>
      <c r="AP678" s="14">
        <v>8955.0</v>
      </c>
      <c r="AQ678" s="14">
        <v>8949.0</v>
      </c>
      <c r="AR678" s="14">
        <v>8943.0</v>
      </c>
      <c r="AS678" s="14">
        <v>8937.0</v>
      </c>
      <c r="AT678" s="14">
        <v>8932.0</v>
      </c>
      <c r="AU678" s="14">
        <v>8928.0</v>
      </c>
      <c r="AV678" s="14">
        <v>8924.0</v>
      </c>
      <c r="AW678" s="14">
        <v>8921.0</v>
      </c>
      <c r="AX678" s="14">
        <v>8919.0</v>
      </c>
      <c r="AY678" s="14">
        <v>8918.0</v>
      </c>
      <c r="AZ678" s="14">
        <v>8917.0</v>
      </c>
      <c r="BA678" s="14">
        <v>8916.0</v>
      </c>
      <c r="BB678" s="14">
        <v>8916.0</v>
      </c>
      <c r="BC678" s="14">
        <v>8914.0</v>
      </c>
      <c r="BD678" s="14">
        <v>8913.0</v>
      </c>
      <c r="BE678" s="14">
        <v>8911.0</v>
      </c>
      <c r="BF678" s="14">
        <v>8909.0</v>
      </c>
      <c r="BG678" s="14">
        <v>8906.0</v>
      </c>
      <c r="BH678" s="14">
        <v>8900.0</v>
      </c>
      <c r="BI678" s="14">
        <v>8891.0</v>
      </c>
      <c r="BJ678" s="14">
        <v>8878.0</v>
      </c>
      <c r="BK678" s="14">
        <v>8859.0</v>
      </c>
      <c r="BL678" s="14">
        <v>8836.0</v>
      </c>
      <c r="BM678" s="14">
        <v>8808.0</v>
      </c>
      <c r="BN678" s="14">
        <v>8773.0</v>
      </c>
      <c r="BO678" s="14">
        <v>8732.0</v>
      </c>
      <c r="BP678" s="14">
        <v>8682.0</v>
      </c>
      <c r="BQ678" s="14">
        <v>8622.0</v>
      </c>
      <c r="BR678" s="14">
        <v>8547.0</v>
      </c>
      <c r="BS678" s="14">
        <v>8451.0</v>
      </c>
      <c r="BT678" s="14"/>
      <c r="BW678" s="2"/>
      <c r="BX678" s="2"/>
      <c r="BY678" s="2"/>
      <c r="BZ678" s="2"/>
      <c r="CA678" s="2"/>
      <c r="CB678" s="2"/>
      <c r="CC678" s="2"/>
      <c r="CD678" s="2"/>
      <c r="CE678" s="2"/>
    </row>
    <row r="679" spans="8:8" s="12" ht="20.0" customFormat="1" customHeight="1">
      <c r="A679" s="15">
        <v>30.0</v>
      </c>
      <c r="B679" s="14">
        <v>9232.0</v>
      </c>
      <c r="C679" s="14">
        <v>9232.0</v>
      </c>
      <c r="D679" s="14">
        <v>9232.0</v>
      </c>
      <c r="E679" s="14">
        <v>9231.0</v>
      </c>
      <c r="F679" s="14">
        <v>9231.0</v>
      </c>
      <c r="G679" s="14">
        <v>9230.0</v>
      </c>
      <c r="H679" s="14">
        <v>9229.0</v>
      </c>
      <c r="I679" s="14">
        <v>9228.0</v>
      </c>
      <c r="J679" s="14">
        <v>9227.0</v>
      </c>
      <c r="K679" s="14">
        <v>9226.0</v>
      </c>
      <c r="L679" s="14">
        <v>9224.0</v>
      </c>
      <c r="M679" s="14">
        <v>9223.0</v>
      </c>
      <c r="N679" s="14">
        <v>9221.0</v>
      </c>
      <c r="O679" s="14">
        <v>9219.0</v>
      </c>
      <c r="P679" s="14">
        <v>9218.0</v>
      </c>
      <c r="Q679" s="14">
        <v>9216.0</v>
      </c>
      <c r="R679" s="14">
        <v>9214.0</v>
      </c>
      <c r="S679" s="14">
        <v>9213.0</v>
      </c>
      <c r="T679" s="14">
        <v>9212.0</v>
      </c>
      <c r="U679" s="14">
        <v>9211.0</v>
      </c>
      <c r="V679" s="14">
        <v>9211.0</v>
      </c>
      <c r="W679" s="14">
        <v>9211.0</v>
      </c>
      <c r="X679" s="14">
        <v>9210.0</v>
      </c>
      <c r="Y679" s="14">
        <v>9210.0</v>
      </c>
      <c r="Z679" s="14">
        <v>9210.0</v>
      </c>
      <c r="AA679" s="14">
        <v>9209.0</v>
      </c>
      <c r="AB679" s="14">
        <v>9208.0</v>
      </c>
      <c r="AC679" s="14">
        <v>9208.0</v>
      </c>
      <c r="AD679" s="14">
        <v>9207.0</v>
      </c>
      <c r="AE679" s="14">
        <v>9206.0</v>
      </c>
      <c r="AF679" s="14">
        <v>9205.0</v>
      </c>
      <c r="AG679" s="14">
        <v>9203.0</v>
      </c>
      <c r="AH679" s="14">
        <v>9202.0</v>
      </c>
      <c r="AI679" s="14">
        <v>9200.0</v>
      </c>
      <c r="AJ679" s="14">
        <v>9198.0</v>
      </c>
      <c r="AK679" s="14">
        <v>9196.0</v>
      </c>
      <c r="AL679" s="14">
        <v>9193.0</v>
      </c>
      <c r="AM679" s="14">
        <v>9190.0</v>
      </c>
      <c r="AN679" s="14">
        <v>9187.0</v>
      </c>
      <c r="AO679" s="14">
        <v>9183.0</v>
      </c>
      <c r="AP679" s="14">
        <v>9178.0</v>
      </c>
      <c r="AQ679" s="14">
        <v>9173.0</v>
      </c>
      <c r="AR679" s="14">
        <v>9167.0</v>
      </c>
      <c r="AS679" s="14">
        <v>9161.0</v>
      </c>
      <c r="AT679" s="14">
        <v>9155.0</v>
      </c>
      <c r="AU679" s="14">
        <v>9151.0</v>
      </c>
      <c r="AV679" s="14">
        <v>9147.0</v>
      </c>
      <c r="AW679" s="14">
        <v>9144.0</v>
      </c>
      <c r="AX679" s="14">
        <v>9142.0</v>
      </c>
      <c r="AY679" s="14">
        <v>9141.0</v>
      </c>
      <c r="AZ679" s="14">
        <v>9140.0</v>
      </c>
      <c r="BA679" s="14">
        <v>9139.0</v>
      </c>
      <c r="BB679" s="14">
        <v>9138.0</v>
      </c>
      <c r="BC679" s="14">
        <v>9137.0</v>
      </c>
      <c r="BD679" s="14">
        <v>9136.0</v>
      </c>
      <c r="BE679" s="14">
        <v>9134.0</v>
      </c>
      <c r="BF679" s="14">
        <v>9132.0</v>
      </c>
      <c r="BG679" s="14">
        <v>9129.0</v>
      </c>
      <c r="BH679" s="14">
        <v>9123.0</v>
      </c>
      <c r="BI679" s="14">
        <v>9114.0</v>
      </c>
      <c r="BJ679" s="14">
        <v>9100.0</v>
      </c>
      <c r="BK679" s="14">
        <v>9081.0</v>
      </c>
      <c r="BL679" s="14">
        <v>9056.0</v>
      </c>
      <c r="BM679" s="14">
        <v>9028.0</v>
      </c>
      <c r="BN679" s="14">
        <v>8993.0</v>
      </c>
      <c r="BO679" s="14">
        <v>8950.0</v>
      </c>
      <c r="BP679" s="14">
        <v>8899.0</v>
      </c>
      <c r="BQ679" s="14">
        <v>8837.0</v>
      </c>
      <c r="BR679" s="14">
        <v>8760.0</v>
      </c>
      <c r="BS679" s="14">
        <v>8662.0</v>
      </c>
      <c r="BT679" s="14"/>
      <c r="BW679" s="2"/>
      <c r="BX679" s="2"/>
      <c r="BY679" s="2"/>
      <c r="BZ679" s="2"/>
      <c r="CA679" s="2"/>
      <c r="CB679" s="2"/>
      <c r="CC679" s="2"/>
      <c r="CD679" s="2"/>
      <c r="CE679" s="2"/>
    </row>
    <row r="680" spans="8:8" s="12" ht="20.0" customFormat="1" customHeight="1">
      <c r="A680" s="15">
        <v>31.0</v>
      </c>
      <c r="B680" s="14">
        <v>9463.0</v>
      </c>
      <c r="C680" s="14">
        <v>9463.0</v>
      </c>
      <c r="D680" s="14">
        <v>9463.0</v>
      </c>
      <c r="E680" s="14">
        <v>9462.0</v>
      </c>
      <c r="F680" s="14">
        <v>9461.0</v>
      </c>
      <c r="G680" s="14">
        <v>9461.0</v>
      </c>
      <c r="H680" s="14">
        <v>9460.0</v>
      </c>
      <c r="I680" s="14">
        <v>9459.0</v>
      </c>
      <c r="J680" s="14">
        <v>9458.0</v>
      </c>
      <c r="K680" s="14">
        <v>9456.0</v>
      </c>
      <c r="L680" s="14">
        <v>9455.0</v>
      </c>
      <c r="M680" s="14">
        <v>9453.0</v>
      </c>
      <c r="N680" s="14">
        <v>9452.0</v>
      </c>
      <c r="O680" s="14">
        <v>9450.0</v>
      </c>
      <c r="P680" s="14">
        <v>9448.0</v>
      </c>
      <c r="Q680" s="14">
        <v>9446.0</v>
      </c>
      <c r="R680" s="14">
        <v>9445.0</v>
      </c>
      <c r="S680" s="14">
        <v>9443.0</v>
      </c>
      <c r="T680" s="14">
        <v>9442.0</v>
      </c>
      <c r="U680" s="14">
        <v>9442.0</v>
      </c>
      <c r="V680" s="14">
        <v>9441.0</v>
      </c>
      <c r="W680" s="14">
        <v>9441.0</v>
      </c>
      <c r="X680" s="14">
        <v>9440.0</v>
      </c>
      <c r="Y680" s="14">
        <v>9440.0</v>
      </c>
      <c r="Z680" s="14">
        <v>9440.0</v>
      </c>
      <c r="AA680" s="14">
        <v>9439.0</v>
      </c>
      <c r="AB680" s="14">
        <v>9439.0</v>
      </c>
      <c r="AC680" s="14">
        <v>9438.0</v>
      </c>
      <c r="AD680" s="14">
        <v>9437.0</v>
      </c>
      <c r="AE680" s="14">
        <v>9436.0</v>
      </c>
      <c r="AF680" s="14">
        <v>9435.0</v>
      </c>
      <c r="AG680" s="14">
        <v>9433.0</v>
      </c>
      <c r="AH680" s="14">
        <v>9432.0</v>
      </c>
      <c r="AI680" s="14">
        <v>9430.0</v>
      </c>
      <c r="AJ680" s="14">
        <v>9428.0</v>
      </c>
      <c r="AK680" s="14">
        <v>9425.0</v>
      </c>
      <c r="AL680" s="14">
        <v>9423.0</v>
      </c>
      <c r="AM680" s="14">
        <v>9420.0</v>
      </c>
      <c r="AN680" s="14">
        <v>9417.0</v>
      </c>
      <c r="AO680" s="14">
        <v>9413.0</v>
      </c>
      <c r="AP680" s="14">
        <v>9408.0</v>
      </c>
      <c r="AQ680" s="14">
        <v>9402.0</v>
      </c>
      <c r="AR680" s="14">
        <v>9396.0</v>
      </c>
      <c r="AS680" s="14">
        <v>9390.0</v>
      </c>
      <c r="AT680" s="14">
        <v>9384.0</v>
      </c>
      <c r="AU680" s="14">
        <v>9380.0</v>
      </c>
      <c r="AV680" s="14">
        <v>9376.0</v>
      </c>
      <c r="AW680" s="14">
        <v>9373.0</v>
      </c>
      <c r="AX680" s="14">
        <v>9371.0</v>
      </c>
      <c r="AY680" s="14">
        <v>9370.0</v>
      </c>
      <c r="AZ680" s="14">
        <v>9369.0</v>
      </c>
      <c r="BA680" s="14">
        <v>9368.0</v>
      </c>
      <c r="BB680" s="14">
        <v>9367.0</v>
      </c>
      <c r="BC680" s="14">
        <v>9366.0</v>
      </c>
      <c r="BD680" s="14">
        <v>9364.0</v>
      </c>
      <c r="BE680" s="14">
        <v>9362.0</v>
      </c>
      <c r="BF680" s="14">
        <v>9360.0</v>
      </c>
      <c r="BG680" s="14">
        <v>9357.0</v>
      </c>
      <c r="BH680" s="14">
        <v>9351.0</v>
      </c>
      <c r="BI680" s="14">
        <v>9341.0</v>
      </c>
      <c r="BJ680" s="14">
        <v>9328.0</v>
      </c>
      <c r="BK680" s="14">
        <v>9308.0</v>
      </c>
      <c r="BL680" s="14">
        <v>9283.0</v>
      </c>
      <c r="BM680" s="14">
        <v>9253.0</v>
      </c>
      <c r="BN680" s="14">
        <v>9217.0</v>
      </c>
      <c r="BO680" s="14">
        <v>9174.0</v>
      </c>
      <c r="BP680" s="14">
        <v>9121.0</v>
      </c>
      <c r="BQ680" s="14">
        <v>9058.0</v>
      </c>
      <c r="BR680" s="14">
        <v>8979.0</v>
      </c>
      <c r="BS680" s="14">
        <v>8878.0</v>
      </c>
      <c r="BT680" s="14"/>
      <c r="BW680" s="2"/>
      <c r="BX680" s="2"/>
      <c r="BY680" s="2"/>
      <c r="BZ680" s="2"/>
      <c r="CA680" s="2"/>
      <c r="CB680" s="2"/>
      <c r="CC680" s="2"/>
      <c r="CD680" s="2"/>
      <c r="CE680" s="2"/>
    </row>
    <row r="681" spans="8:8" s="12" ht="20.0" customFormat="1" customHeight="1">
      <c r="A681" s="15">
        <v>32.0</v>
      </c>
      <c r="B681" s="14">
        <v>9700.0</v>
      </c>
      <c r="C681" s="14">
        <v>9699.0</v>
      </c>
      <c r="D681" s="14">
        <v>9699.0</v>
      </c>
      <c r="E681" s="14">
        <v>9699.0</v>
      </c>
      <c r="F681" s="14">
        <v>9698.0</v>
      </c>
      <c r="G681" s="14">
        <v>9697.0</v>
      </c>
      <c r="H681" s="14">
        <v>9696.0</v>
      </c>
      <c r="I681" s="14">
        <v>9695.0</v>
      </c>
      <c r="J681" s="14">
        <v>9694.0</v>
      </c>
      <c r="K681" s="14">
        <v>9693.0</v>
      </c>
      <c r="L681" s="14">
        <v>9691.0</v>
      </c>
      <c r="M681" s="14">
        <v>9690.0</v>
      </c>
      <c r="N681" s="14">
        <v>9688.0</v>
      </c>
      <c r="O681" s="14">
        <v>9686.0</v>
      </c>
      <c r="P681" s="14">
        <v>9684.0</v>
      </c>
      <c r="Q681" s="14">
        <v>9682.0</v>
      </c>
      <c r="R681" s="14">
        <v>9681.0</v>
      </c>
      <c r="S681" s="14">
        <v>9679.0</v>
      </c>
      <c r="T681" s="14">
        <v>9678.0</v>
      </c>
      <c r="U681" s="14">
        <v>9678.0</v>
      </c>
      <c r="V681" s="14">
        <v>9677.0</v>
      </c>
      <c r="W681" s="14">
        <v>9677.0</v>
      </c>
      <c r="X681" s="14">
        <v>9677.0</v>
      </c>
      <c r="Y681" s="14">
        <v>9676.0</v>
      </c>
      <c r="Z681" s="14">
        <v>9676.0</v>
      </c>
      <c r="AA681" s="14">
        <v>9675.0</v>
      </c>
      <c r="AB681" s="14">
        <v>9675.0</v>
      </c>
      <c r="AC681" s="14">
        <v>9674.0</v>
      </c>
      <c r="AD681" s="14">
        <v>9673.0</v>
      </c>
      <c r="AE681" s="14">
        <v>9672.0</v>
      </c>
      <c r="AF681" s="14">
        <v>9671.0</v>
      </c>
      <c r="AG681" s="14">
        <v>9669.0</v>
      </c>
      <c r="AH681" s="14">
        <v>9667.0</v>
      </c>
      <c r="AI681" s="14">
        <v>9666.0</v>
      </c>
      <c r="AJ681" s="14">
        <v>9663.0</v>
      </c>
      <c r="AK681" s="14">
        <v>9661.0</v>
      </c>
      <c r="AL681" s="14">
        <v>9658.0</v>
      </c>
      <c r="AM681" s="14">
        <v>9656.0</v>
      </c>
      <c r="AN681" s="14">
        <v>9652.0</v>
      </c>
      <c r="AO681" s="14">
        <v>9648.0</v>
      </c>
      <c r="AP681" s="14">
        <v>9643.0</v>
      </c>
      <c r="AQ681" s="14">
        <v>9637.0</v>
      </c>
      <c r="AR681" s="14">
        <v>9631.0</v>
      </c>
      <c r="AS681" s="14">
        <v>9625.0</v>
      </c>
      <c r="AT681" s="14">
        <v>9619.0</v>
      </c>
      <c r="AU681" s="14">
        <v>9614.0</v>
      </c>
      <c r="AV681" s="14">
        <v>9610.0</v>
      </c>
      <c r="AW681" s="14">
        <v>9607.0</v>
      </c>
      <c r="AX681" s="14">
        <v>9605.0</v>
      </c>
      <c r="AY681" s="14">
        <v>9604.0</v>
      </c>
      <c r="AZ681" s="14">
        <v>9603.0</v>
      </c>
      <c r="BA681" s="14">
        <v>9602.0</v>
      </c>
      <c r="BB681" s="14">
        <v>9601.0</v>
      </c>
      <c r="BC681" s="14">
        <v>9600.0</v>
      </c>
      <c r="BD681" s="14">
        <v>9598.0</v>
      </c>
      <c r="BE681" s="14">
        <v>9596.0</v>
      </c>
      <c r="BF681" s="14">
        <v>9594.0</v>
      </c>
      <c r="BG681" s="14">
        <v>9591.0</v>
      </c>
      <c r="BH681" s="14">
        <v>9584.0</v>
      </c>
      <c r="BI681" s="14">
        <v>9575.0</v>
      </c>
      <c r="BJ681" s="14">
        <v>9561.0</v>
      </c>
      <c r="BK681" s="14">
        <v>9540.0</v>
      </c>
      <c r="BL681" s="14">
        <v>9515.0</v>
      </c>
      <c r="BM681" s="14">
        <v>9484.0</v>
      </c>
      <c r="BN681" s="14">
        <v>9448.0</v>
      </c>
      <c r="BO681" s="14">
        <v>9403.0</v>
      </c>
      <c r="BP681" s="14">
        <v>9349.0</v>
      </c>
      <c r="BQ681" s="14">
        <v>9284.0</v>
      </c>
      <c r="BR681" s="14">
        <v>9203.0</v>
      </c>
      <c r="BS681" s="14">
        <v>9100.0</v>
      </c>
      <c r="BT681" s="14"/>
      <c r="BW681" s="2"/>
      <c r="BX681" s="2"/>
      <c r="BY681" s="2"/>
      <c r="BZ681" s="2"/>
      <c r="CA681" s="2"/>
      <c r="CB681" s="2"/>
      <c r="CC681" s="2"/>
      <c r="CD681" s="2"/>
      <c r="CE681" s="2"/>
    </row>
    <row r="682" spans="8:8" s="12" ht="20.0" customFormat="1" customHeight="1">
      <c r="A682" s="15">
        <v>33.0</v>
      </c>
      <c r="B682" s="14">
        <v>9942.0</v>
      </c>
      <c r="C682" s="14">
        <v>9942.0</v>
      </c>
      <c r="D682" s="14">
        <v>9942.0</v>
      </c>
      <c r="E682" s="14">
        <v>9941.0</v>
      </c>
      <c r="F682" s="14">
        <v>9940.0</v>
      </c>
      <c r="G682" s="14">
        <v>9940.0</v>
      </c>
      <c r="H682" s="14">
        <v>9939.0</v>
      </c>
      <c r="I682" s="14">
        <v>9938.0</v>
      </c>
      <c r="J682" s="14">
        <v>9936.0</v>
      </c>
      <c r="K682" s="14">
        <v>9935.0</v>
      </c>
      <c r="L682" s="14">
        <v>9934.0</v>
      </c>
      <c r="M682" s="14">
        <v>9932.0</v>
      </c>
      <c r="N682" s="14">
        <v>9930.0</v>
      </c>
      <c r="O682" s="14">
        <v>9928.0</v>
      </c>
      <c r="P682" s="14">
        <v>9926.0</v>
      </c>
      <c r="Q682" s="14">
        <v>9924.0</v>
      </c>
      <c r="R682" s="14">
        <v>9923.0</v>
      </c>
      <c r="S682" s="14">
        <v>9921.0</v>
      </c>
      <c r="T682" s="14">
        <v>9920.0</v>
      </c>
      <c r="U682" s="14">
        <v>9920.0</v>
      </c>
      <c r="V682" s="14">
        <v>9919.0</v>
      </c>
      <c r="W682" s="14">
        <v>9919.0</v>
      </c>
      <c r="X682" s="14">
        <v>9918.0</v>
      </c>
      <c r="Y682" s="14">
        <v>9918.0</v>
      </c>
      <c r="Z682" s="14">
        <v>9918.0</v>
      </c>
      <c r="AA682" s="14">
        <v>9917.0</v>
      </c>
      <c r="AB682" s="14">
        <v>9917.0</v>
      </c>
      <c r="AC682" s="14">
        <v>9916.0</v>
      </c>
      <c r="AD682" s="14">
        <v>9915.0</v>
      </c>
      <c r="AE682" s="14">
        <v>9914.0</v>
      </c>
      <c r="AF682" s="14">
        <v>9912.0</v>
      </c>
      <c r="AG682" s="14">
        <v>9911.0</v>
      </c>
      <c r="AH682" s="14">
        <v>9909.0</v>
      </c>
      <c r="AI682" s="14">
        <v>9907.0</v>
      </c>
      <c r="AJ682" s="14">
        <v>9905.0</v>
      </c>
      <c r="AK682" s="14">
        <v>9903.0</v>
      </c>
      <c r="AL682" s="14">
        <v>9900.0</v>
      </c>
      <c r="AM682" s="14">
        <v>9897.0</v>
      </c>
      <c r="AN682" s="14">
        <v>9893.0</v>
      </c>
      <c r="AO682" s="14">
        <v>9889.0</v>
      </c>
      <c r="AP682" s="14">
        <v>9884.0</v>
      </c>
      <c r="AQ682" s="14">
        <v>9878.0</v>
      </c>
      <c r="AR682" s="14">
        <v>9872.0</v>
      </c>
      <c r="AS682" s="14">
        <v>9865.0</v>
      </c>
      <c r="AT682" s="14">
        <v>9859.0</v>
      </c>
      <c r="AU682" s="14">
        <v>9854.0</v>
      </c>
      <c r="AV682" s="14">
        <v>9850.0</v>
      </c>
      <c r="AW682" s="14">
        <v>9847.0</v>
      </c>
      <c r="AX682" s="14">
        <v>9845.0</v>
      </c>
      <c r="AY682" s="14">
        <v>9844.0</v>
      </c>
      <c r="AZ682" s="14">
        <v>9843.0</v>
      </c>
      <c r="BA682" s="14">
        <v>9842.0</v>
      </c>
      <c r="BB682" s="14">
        <v>9841.0</v>
      </c>
      <c r="BC682" s="14">
        <v>9840.0</v>
      </c>
      <c r="BD682" s="14">
        <v>9838.0</v>
      </c>
      <c r="BE682" s="14">
        <v>9836.0</v>
      </c>
      <c r="BF682" s="14">
        <v>9834.0</v>
      </c>
      <c r="BG682" s="14">
        <v>9830.0</v>
      </c>
      <c r="BH682" s="14">
        <v>9824.0</v>
      </c>
      <c r="BI682" s="14">
        <v>9814.0</v>
      </c>
      <c r="BJ682" s="14">
        <v>9799.0</v>
      </c>
      <c r="BK682" s="14">
        <v>9779.0</v>
      </c>
      <c r="BL682" s="14">
        <v>9752.0</v>
      </c>
      <c r="BM682" s="14">
        <v>9721.0</v>
      </c>
      <c r="BN682" s="14">
        <v>9683.0</v>
      </c>
      <c r="BO682" s="14">
        <v>9638.0</v>
      </c>
      <c r="BP682" s="14">
        <v>9583.0</v>
      </c>
      <c r="BQ682" s="14">
        <v>9516.0</v>
      </c>
      <c r="BR682" s="14">
        <v>9433.0</v>
      </c>
      <c r="BS682" s="14">
        <v>9327.0</v>
      </c>
      <c r="BT682" s="14"/>
      <c r="BW682" s="2"/>
      <c r="BX682" s="2"/>
      <c r="BY682" s="2"/>
      <c r="BZ682" s="2"/>
      <c r="CA682" s="2"/>
      <c r="CB682" s="2"/>
      <c r="CC682" s="2"/>
      <c r="CD682" s="2"/>
      <c r="CE682" s="2"/>
    </row>
    <row r="683" spans="8:8" s="12" ht="20.0" customFormat="1" customHeight="1">
      <c r="A683" s="15">
        <v>34.0</v>
      </c>
      <c r="B683" s="14">
        <v>10191.0</v>
      </c>
      <c r="C683" s="14">
        <v>10191.0</v>
      </c>
      <c r="D683" s="14">
        <v>10190.0</v>
      </c>
      <c r="E683" s="14">
        <v>10190.0</v>
      </c>
      <c r="F683" s="14">
        <v>10189.0</v>
      </c>
      <c r="G683" s="14">
        <v>10188.0</v>
      </c>
      <c r="H683" s="14">
        <v>10187.0</v>
      </c>
      <c r="I683" s="14">
        <v>10186.0</v>
      </c>
      <c r="J683" s="14">
        <v>10185.0</v>
      </c>
      <c r="K683" s="14">
        <v>10183.0</v>
      </c>
      <c r="L683" s="14">
        <v>10182.0</v>
      </c>
      <c r="M683" s="14">
        <v>10180.0</v>
      </c>
      <c r="N683" s="14">
        <v>10178.0</v>
      </c>
      <c r="O683" s="14">
        <v>10177.0</v>
      </c>
      <c r="P683" s="14">
        <v>10174.0</v>
      </c>
      <c r="Q683" s="14">
        <v>10172.0</v>
      </c>
      <c r="R683" s="14">
        <v>10171.0</v>
      </c>
      <c r="S683" s="14">
        <v>10169.0</v>
      </c>
      <c r="T683" s="14">
        <v>10168.0</v>
      </c>
      <c r="U683" s="14">
        <v>10168.0</v>
      </c>
      <c r="V683" s="14">
        <v>10167.0</v>
      </c>
      <c r="W683" s="14">
        <v>10167.0</v>
      </c>
      <c r="X683" s="14">
        <v>10166.0</v>
      </c>
      <c r="Y683" s="14">
        <v>10166.0</v>
      </c>
      <c r="Z683" s="14">
        <v>10166.0</v>
      </c>
      <c r="AA683" s="14">
        <v>10165.0</v>
      </c>
      <c r="AB683" s="14">
        <v>10164.0</v>
      </c>
      <c r="AC683" s="14">
        <v>10164.0</v>
      </c>
      <c r="AD683" s="14">
        <v>10163.0</v>
      </c>
      <c r="AE683" s="14">
        <v>10162.0</v>
      </c>
      <c r="AF683" s="14">
        <v>10160.0</v>
      </c>
      <c r="AG683" s="14">
        <v>10159.0</v>
      </c>
      <c r="AH683" s="14">
        <v>10157.0</v>
      </c>
      <c r="AI683" s="14">
        <v>10155.0</v>
      </c>
      <c r="AJ683" s="14">
        <v>10153.0</v>
      </c>
      <c r="AK683" s="14">
        <v>10150.0</v>
      </c>
      <c r="AL683" s="14">
        <v>10147.0</v>
      </c>
      <c r="AM683" s="14">
        <v>10144.0</v>
      </c>
      <c r="AN683" s="14">
        <v>10141.0</v>
      </c>
      <c r="AO683" s="14">
        <v>10136.0</v>
      </c>
      <c r="AP683" s="14">
        <v>10131.0</v>
      </c>
      <c r="AQ683" s="14">
        <v>10125.0</v>
      </c>
      <c r="AR683" s="14">
        <v>10118.0</v>
      </c>
      <c r="AS683" s="14">
        <v>10112.0</v>
      </c>
      <c r="AT683" s="14">
        <v>10106.0</v>
      </c>
      <c r="AU683" s="14">
        <v>10101.0</v>
      </c>
      <c r="AV683" s="14">
        <v>10096.0</v>
      </c>
      <c r="AW683" s="14">
        <v>10093.0</v>
      </c>
      <c r="AX683" s="14">
        <v>10091.0</v>
      </c>
      <c r="AY683" s="14">
        <v>10090.0</v>
      </c>
      <c r="AZ683" s="14">
        <v>10089.0</v>
      </c>
      <c r="BA683" s="14">
        <v>10088.0</v>
      </c>
      <c r="BB683" s="14">
        <v>10087.0</v>
      </c>
      <c r="BC683" s="14">
        <v>10086.0</v>
      </c>
      <c r="BD683" s="14">
        <v>10084.0</v>
      </c>
      <c r="BE683" s="14">
        <v>10082.0</v>
      </c>
      <c r="BF683" s="14">
        <v>10079.0</v>
      </c>
      <c r="BG683" s="14">
        <v>10076.0</v>
      </c>
      <c r="BH683" s="14">
        <v>10069.0</v>
      </c>
      <c r="BI683" s="14">
        <v>10059.0</v>
      </c>
      <c r="BJ683" s="14">
        <v>10044.0</v>
      </c>
      <c r="BK683" s="14">
        <v>10023.0</v>
      </c>
      <c r="BL683" s="14">
        <v>9996.0</v>
      </c>
      <c r="BM683" s="14">
        <v>9964.0</v>
      </c>
      <c r="BN683" s="14">
        <v>9925.0</v>
      </c>
      <c r="BO683" s="14">
        <v>9878.0</v>
      </c>
      <c r="BP683" s="14">
        <v>9822.0</v>
      </c>
      <c r="BQ683" s="14">
        <v>9754.0</v>
      </c>
      <c r="BR683" s="14">
        <v>9669.0</v>
      </c>
      <c r="BS683" s="14">
        <v>9560.0</v>
      </c>
      <c r="BT683" s="14"/>
      <c r="BW683" s="2"/>
      <c r="BX683" s="2"/>
      <c r="BY683" s="2"/>
      <c r="BZ683" s="2"/>
      <c r="CA683" s="2"/>
      <c r="CB683" s="2"/>
      <c r="CC683" s="2"/>
      <c r="CD683" s="2"/>
      <c r="CE683" s="2"/>
    </row>
    <row r="684" spans="8:8" s="12" ht="20.0" customFormat="1" customHeight="1">
      <c r="A684" s="15">
        <v>35.0</v>
      </c>
      <c r="B684" s="14">
        <v>10446.0</v>
      </c>
      <c r="C684" s="14">
        <v>10445.0</v>
      </c>
      <c r="D684" s="14">
        <v>10445.0</v>
      </c>
      <c r="E684" s="14">
        <v>10444.0</v>
      </c>
      <c r="F684" s="14">
        <v>10444.0</v>
      </c>
      <c r="G684" s="14">
        <v>10443.0</v>
      </c>
      <c r="H684" s="14">
        <v>10442.0</v>
      </c>
      <c r="I684" s="14">
        <v>10441.0</v>
      </c>
      <c r="J684" s="14">
        <v>10439.0</v>
      </c>
      <c r="K684" s="14">
        <v>10438.0</v>
      </c>
      <c r="L684" s="14">
        <v>10436.0</v>
      </c>
      <c r="M684" s="14">
        <v>10435.0</v>
      </c>
      <c r="N684" s="14">
        <v>10433.0</v>
      </c>
      <c r="O684" s="14">
        <v>10431.0</v>
      </c>
      <c r="P684" s="14">
        <v>10429.0</v>
      </c>
      <c r="Q684" s="14">
        <v>10427.0</v>
      </c>
      <c r="R684" s="14">
        <v>10425.0</v>
      </c>
      <c r="S684" s="14">
        <v>10424.0</v>
      </c>
      <c r="T684" s="14">
        <v>10423.0</v>
      </c>
      <c r="U684" s="14">
        <v>10422.0</v>
      </c>
      <c r="V684" s="14">
        <v>10421.0</v>
      </c>
      <c r="W684" s="14">
        <v>10421.0</v>
      </c>
      <c r="X684" s="14">
        <v>10421.0</v>
      </c>
      <c r="Y684" s="14">
        <v>10420.0</v>
      </c>
      <c r="Z684" s="14">
        <v>10420.0</v>
      </c>
      <c r="AA684" s="14">
        <v>10419.0</v>
      </c>
      <c r="AB684" s="14">
        <v>10419.0</v>
      </c>
      <c r="AC684" s="14">
        <v>10418.0</v>
      </c>
      <c r="AD684" s="14">
        <v>10417.0</v>
      </c>
      <c r="AE684" s="14">
        <v>10416.0</v>
      </c>
      <c r="AF684" s="14">
        <v>10414.0</v>
      </c>
      <c r="AG684" s="14">
        <v>10413.0</v>
      </c>
      <c r="AH684" s="14">
        <v>10411.0</v>
      </c>
      <c r="AI684" s="14">
        <v>10409.0</v>
      </c>
      <c r="AJ684" s="14">
        <v>10406.0</v>
      </c>
      <c r="AK684" s="14">
        <v>10404.0</v>
      </c>
      <c r="AL684" s="14">
        <v>10401.0</v>
      </c>
      <c r="AM684" s="14">
        <v>10398.0</v>
      </c>
      <c r="AN684" s="14">
        <v>10394.0</v>
      </c>
      <c r="AO684" s="14">
        <v>10390.0</v>
      </c>
      <c r="AP684" s="14">
        <v>10384.0</v>
      </c>
      <c r="AQ684" s="14">
        <v>10378.0</v>
      </c>
      <c r="AR684" s="14">
        <v>10371.0</v>
      </c>
      <c r="AS684" s="14">
        <v>10364.0</v>
      </c>
      <c r="AT684" s="14">
        <v>10358.0</v>
      </c>
      <c r="AU684" s="14">
        <v>10353.0</v>
      </c>
      <c r="AV684" s="14">
        <v>10349.0</v>
      </c>
      <c r="AW684" s="14">
        <v>10346.0</v>
      </c>
      <c r="AX684" s="14">
        <v>10344.0</v>
      </c>
      <c r="AY684" s="14">
        <v>10342.0</v>
      </c>
      <c r="AZ684" s="14">
        <v>10341.0</v>
      </c>
      <c r="BA684" s="14">
        <v>10340.0</v>
      </c>
      <c r="BB684" s="14">
        <v>10339.0</v>
      </c>
      <c r="BC684" s="14">
        <v>10338.0</v>
      </c>
      <c r="BD684" s="14">
        <v>10336.0</v>
      </c>
      <c r="BE684" s="14">
        <v>10334.0</v>
      </c>
      <c r="BF684" s="14">
        <v>10331.0</v>
      </c>
      <c r="BG684" s="14">
        <v>10328.0</v>
      </c>
      <c r="BH684" s="14">
        <v>10321.0</v>
      </c>
      <c r="BI684" s="14">
        <v>10310.0</v>
      </c>
      <c r="BJ684" s="14">
        <v>10295.0</v>
      </c>
      <c r="BK684" s="14">
        <v>10273.0</v>
      </c>
      <c r="BL684" s="14">
        <v>10246.0</v>
      </c>
      <c r="BM684" s="14">
        <v>10213.0</v>
      </c>
      <c r="BN684" s="14">
        <v>10173.0</v>
      </c>
      <c r="BO684" s="14">
        <v>10125.0</v>
      </c>
      <c r="BP684" s="14">
        <v>10067.0</v>
      </c>
      <c r="BQ684" s="14">
        <v>9997.0</v>
      </c>
      <c r="BR684" s="14">
        <v>9910.0</v>
      </c>
      <c r="BS684" s="14">
        <v>9798.0</v>
      </c>
      <c r="BT684" s="14"/>
      <c r="BW684" s="2"/>
      <c r="BX684" s="2"/>
      <c r="BY684" s="2"/>
      <c r="BZ684" s="2"/>
      <c r="CA684" s="2"/>
      <c r="CB684" s="2"/>
      <c r="CC684" s="2"/>
      <c r="CD684" s="2"/>
      <c r="CE684" s="2"/>
    </row>
    <row r="685" spans="8:8" s="12" ht="20.0" customFormat="1" customHeight="1">
      <c r="A685" s="15">
        <v>36.0</v>
      </c>
      <c r="B685" s="14">
        <v>10707.0</v>
      </c>
      <c r="C685" s="14">
        <v>10706.0</v>
      </c>
      <c r="D685" s="14">
        <v>10706.0</v>
      </c>
      <c r="E685" s="14">
        <v>10705.0</v>
      </c>
      <c r="F685" s="14">
        <v>10705.0</v>
      </c>
      <c r="G685" s="14">
        <v>10704.0</v>
      </c>
      <c r="H685" s="14">
        <v>10703.0</v>
      </c>
      <c r="I685" s="14">
        <v>10702.0</v>
      </c>
      <c r="J685" s="14">
        <v>10700.0</v>
      </c>
      <c r="K685" s="14">
        <v>10699.0</v>
      </c>
      <c r="L685" s="14">
        <v>10697.0</v>
      </c>
      <c r="M685" s="14">
        <v>10696.0</v>
      </c>
      <c r="N685" s="14">
        <v>10694.0</v>
      </c>
      <c r="O685" s="14">
        <v>10692.0</v>
      </c>
      <c r="P685" s="14">
        <v>10689.0</v>
      </c>
      <c r="Q685" s="14">
        <v>10687.0</v>
      </c>
      <c r="R685" s="14">
        <v>10686.0</v>
      </c>
      <c r="S685" s="14">
        <v>10684.0</v>
      </c>
      <c r="T685" s="14">
        <v>10683.0</v>
      </c>
      <c r="U685" s="14">
        <v>10682.0</v>
      </c>
      <c r="V685" s="14">
        <v>10682.0</v>
      </c>
      <c r="W685" s="14">
        <v>10681.0</v>
      </c>
      <c r="X685" s="14">
        <v>10681.0</v>
      </c>
      <c r="Y685" s="14">
        <v>10681.0</v>
      </c>
      <c r="Z685" s="14">
        <v>10680.0</v>
      </c>
      <c r="AA685" s="14">
        <v>10680.0</v>
      </c>
      <c r="AB685" s="14">
        <v>10679.0</v>
      </c>
      <c r="AC685" s="14">
        <v>10678.0</v>
      </c>
      <c r="AD685" s="14">
        <v>10677.0</v>
      </c>
      <c r="AE685" s="14">
        <v>10676.0</v>
      </c>
      <c r="AF685" s="14">
        <v>10675.0</v>
      </c>
      <c r="AG685" s="14">
        <v>10673.0</v>
      </c>
      <c r="AH685" s="14">
        <v>10671.0</v>
      </c>
      <c r="AI685" s="14">
        <v>10669.0</v>
      </c>
      <c r="AJ685" s="14">
        <v>10667.0</v>
      </c>
      <c r="AK685" s="14">
        <v>10664.0</v>
      </c>
      <c r="AL685" s="14">
        <v>10661.0</v>
      </c>
      <c r="AM685" s="14">
        <v>10658.0</v>
      </c>
      <c r="AN685" s="14">
        <v>10654.0</v>
      </c>
      <c r="AO685" s="14">
        <v>10649.0</v>
      </c>
      <c r="AP685" s="14">
        <v>10644.0</v>
      </c>
      <c r="AQ685" s="14">
        <v>10638.0</v>
      </c>
      <c r="AR685" s="14">
        <v>10631.0</v>
      </c>
      <c r="AS685" s="14">
        <v>10624.0</v>
      </c>
      <c r="AT685" s="14">
        <v>10617.0</v>
      </c>
      <c r="AU685" s="14">
        <v>10612.0</v>
      </c>
      <c r="AV685" s="14">
        <v>10607.0</v>
      </c>
      <c r="AW685" s="14">
        <v>10604.0</v>
      </c>
      <c r="AX685" s="14">
        <v>10602.0</v>
      </c>
      <c r="AY685" s="14">
        <v>10601.0</v>
      </c>
      <c r="AZ685" s="14">
        <v>10600.0</v>
      </c>
      <c r="BA685" s="14">
        <v>10598.0</v>
      </c>
      <c r="BB685" s="14">
        <v>10597.0</v>
      </c>
      <c r="BC685" s="14">
        <v>10596.0</v>
      </c>
      <c r="BD685" s="14">
        <v>10594.0</v>
      </c>
      <c r="BE685" s="14">
        <v>10592.0</v>
      </c>
      <c r="BF685" s="14">
        <v>10589.0</v>
      </c>
      <c r="BG685" s="14">
        <v>10586.0</v>
      </c>
      <c r="BH685" s="14">
        <v>10579.0</v>
      </c>
      <c r="BI685" s="14">
        <v>10568.0</v>
      </c>
      <c r="BJ685" s="14">
        <v>10552.0</v>
      </c>
      <c r="BK685" s="14">
        <v>10530.0</v>
      </c>
      <c r="BL685" s="14">
        <v>10502.0</v>
      </c>
      <c r="BM685" s="14">
        <v>10468.0</v>
      </c>
      <c r="BN685" s="14">
        <v>10427.0</v>
      </c>
      <c r="BO685" s="14">
        <v>10378.0</v>
      </c>
      <c r="BP685" s="14">
        <v>10318.0</v>
      </c>
      <c r="BQ685" s="14">
        <v>10247.0</v>
      </c>
      <c r="BR685" s="14">
        <v>10157.0</v>
      </c>
      <c r="BS685" s="14">
        <v>10043.0</v>
      </c>
      <c r="BT685" s="14"/>
      <c r="BW685" s="2"/>
      <c r="BX685" s="2"/>
      <c r="BY685" s="2"/>
      <c r="BZ685" s="2"/>
      <c r="CA685" s="2"/>
      <c r="CB685" s="2"/>
      <c r="CC685" s="2"/>
      <c r="CD685" s="2"/>
      <c r="CE685" s="2"/>
    </row>
    <row r="686" spans="8:8" s="12" ht="20.0" customFormat="1" customHeight="1">
      <c r="A686" s="15">
        <v>37.0</v>
      </c>
      <c r="B686" s="14">
        <v>10974.0</v>
      </c>
      <c r="C686" s="14">
        <v>10974.0</v>
      </c>
      <c r="D686" s="14">
        <v>10974.0</v>
      </c>
      <c r="E686" s="14">
        <v>10973.0</v>
      </c>
      <c r="F686" s="14">
        <v>10972.0</v>
      </c>
      <c r="G686" s="14">
        <v>10971.0</v>
      </c>
      <c r="H686" s="14">
        <v>10970.0</v>
      </c>
      <c r="I686" s="14">
        <v>10969.0</v>
      </c>
      <c r="J686" s="14">
        <v>10968.0</v>
      </c>
      <c r="K686" s="14">
        <v>10966.0</v>
      </c>
      <c r="L686" s="14">
        <v>10965.0</v>
      </c>
      <c r="M686" s="14">
        <v>10963.0</v>
      </c>
      <c r="N686" s="14">
        <v>10961.0</v>
      </c>
      <c r="O686" s="14">
        <v>10959.0</v>
      </c>
      <c r="P686" s="14">
        <v>10957.0</v>
      </c>
      <c r="Q686" s="14">
        <v>10955.0</v>
      </c>
      <c r="R686" s="14">
        <v>10953.0</v>
      </c>
      <c r="S686" s="14">
        <v>10951.0</v>
      </c>
      <c r="T686" s="14">
        <v>10950.0</v>
      </c>
      <c r="U686" s="14">
        <v>10950.0</v>
      </c>
      <c r="V686" s="14">
        <v>10949.0</v>
      </c>
      <c r="W686" s="14">
        <v>10948.0</v>
      </c>
      <c r="X686" s="14">
        <v>10948.0</v>
      </c>
      <c r="Y686" s="14">
        <v>10948.0</v>
      </c>
      <c r="Z686" s="14">
        <v>10947.0</v>
      </c>
      <c r="AA686" s="14">
        <v>10947.0</v>
      </c>
      <c r="AB686" s="14">
        <v>10946.0</v>
      </c>
      <c r="AC686" s="14">
        <v>10945.0</v>
      </c>
      <c r="AD686" s="14">
        <v>10944.0</v>
      </c>
      <c r="AE686" s="14">
        <v>10943.0</v>
      </c>
      <c r="AF686" s="14">
        <v>10941.0</v>
      </c>
      <c r="AG686" s="14">
        <v>10940.0</v>
      </c>
      <c r="AH686" s="14">
        <v>10938.0</v>
      </c>
      <c r="AI686" s="14">
        <v>10936.0</v>
      </c>
      <c r="AJ686" s="14">
        <v>10933.0</v>
      </c>
      <c r="AK686" s="14">
        <v>10931.0</v>
      </c>
      <c r="AL686" s="14">
        <v>10928.0</v>
      </c>
      <c r="AM686" s="14">
        <v>10924.0</v>
      </c>
      <c r="AN686" s="14">
        <v>10920.0</v>
      </c>
      <c r="AO686" s="14">
        <v>10916.0</v>
      </c>
      <c r="AP686" s="14">
        <v>10910.0</v>
      </c>
      <c r="AQ686" s="14">
        <v>10904.0</v>
      </c>
      <c r="AR686" s="14">
        <v>10896.0</v>
      </c>
      <c r="AS686" s="14">
        <v>10889.0</v>
      </c>
      <c r="AT686" s="14">
        <v>10883.0</v>
      </c>
      <c r="AU686" s="14">
        <v>10877.0</v>
      </c>
      <c r="AV686" s="14">
        <v>10873.0</v>
      </c>
      <c r="AW686" s="14">
        <v>10869.0</v>
      </c>
      <c r="AX686" s="14">
        <v>10867.0</v>
      </c>
      <c r="AY686" s="14">
        <v>10866.0</v>
      </c>
      <c r="AZ686" s="14">
        <v>10864.0</v>
      </c>
      <c r="BA686" s="14">
        <v>10863.0</v>
      </c>
      <c r="BB686" s="14">
        <v>10862.0</v>
      </c>
      <c r="BC686" s="14">
        <v>10861.0</v>
      </c>
      <c r="BD686" s="14">
        <v>10859.0</v>
      </c>
      <c r="BE686" s="14">
        <v>10857.0</v>
      </c>
      <c r="BF686" s="14">
        <v>10854.0</v>
      </c>
      <c r="BG686" s="14">
        <v>10850.0</v>
      </c>
      <c r="BH686" s="14">
        <v>10843.0</v>
      </c>
      <c r="BI686" s="14">
        <v>10832.0</v>
      </c>
      <c r="BJ686" s="14">
        <v>10816.0</v>
      </c>
      <c r="BK686" s="14">
        <v>10793.0</v>
      </c>
      <c r="BL686" s="14">
        <v>10764.0</v>
      </c>
      <c r="BM686" s="14">
        <v>10729.0</v>
      </c>
      <c r="BN686" s="14">
        <v>10688.0</v>
      </c>
      <c r="BO686" s="14">
        <v>10637.0</v>
      </c>
      <c r="BP686" s="14">
        <v>10576.0</v>
      </c>
      <c r="BQ686" s="14">
        <v>10503.0</v>
      </c>
      <c r="BR686" s="14">
        <v>10411.0</v>
      </c>
      <c r="BW686" s="2"/>
      <c r="BX686" s="2"/>
      <c r="BY686" s="2"/>
      <c r="BZ686" s="2"/>
      <c r="CA686" s="2"/>
      <c r="CB686" s="2"/>
      <c r="CC686" s="2"/>
      <c r="CD686" s="2"/>
      <c r="CE686" s="2"/>
    </row>
    <row r="687" spans="8:8" s="12" ht="20.0" customFormat="1" customHeight="1">
      <c r="A687" s="15">
        <v>38.0</v>
      </c>
      <c r="B687" s="14">
        <v>11249.0</v>
      </c>
      <c r="C687" s="14">
        <v>11248.0</v>
      </c>
      <c r="D687" s="14">
        <v>11248.0</v>
      </c>
      <c r="E687" s="14">
        <v>11247.0</v>
      </c>
      <c r="F687" s="14">
        <v>11247.0</v>
      </c>
      <c r="G687" s="14">
        <v>11246.0</v>
      </c>
      <c r="H687" s="14">
        <v>11245.0</v>
      </c>
      <c r="I687" s="14">
        <v>11243.0</v>
      </c>
      <c r="J687" s="14">
        <v>11242.0</v>
      </c>
      <c r="K687" s="14">
        <v>11241.0</v>
      </c>
      <c r="L687" s="14">
        <v>11239.0</v>
      </c>
      <c r="M687" s="14">
        <v>11237.0</v>
      </c>
      <c r="N687" s="14">
        <v>11235.0</v>
      </c>
      <c r="O687" s="14">
        <v>11233.0</v>
      </c>
      <c r="P687" s="14">
        <v>11231.0</v>
      </c>
      <c r="Q687" s="14">
        <v>11229.0</v>
      </c>
      <c r="R687" s="14">
        <v>11227.0</v>
      </c>
      <c r="S687" s="14">
        <v>11225.0</v>
      </c>
      <c r="T687" s="14">
        <v>11224.0</v>
      </c>
      <c r="U687" s="14">
        <v>11223.0</v>
      </c>
      <c r="V687" s="14">
        <v>11223.0</v>
      </c>
      <c r="W687" s="14">
        <v>11222.0</v>
      </c>
      <c r="X687" s="14">
        <v>11222.0</v>
      </c>
      <c r="Y687" s="14">
        <v>11221.0</v>
      </c>
      <c r="Z687" s="14">
        <v>11221.0</v>
      </c>
      <c r="AA687" s="14">
        <v>11220.0</v>
      </c>
      <c r="AB687" s="14">
        <v>11220.0</v>
      </c>
      <c r="AC687" s="14">
        <v>11219.0</v>
      </c>
      <c r="AD687" s="14">
        <v>11218.0</v>
      </c>
      <c r="AE687" s="14">
        <v>11216.0</v>
      </c>
      <c r="AF687" s="14">
        <v>11215.0</v>
      </c>
      <c r="AG687" s="14">
        <v>11213.0</v>
      </c>
      <c r="AH687" s="14">
        <v>11211.0</v>
      </c>
      <c r="AI687" s="14">
        <v>11209.0</v>
      </c>
      <c r="AJ687" s="14">
        <v>11207.0</v>
      </c>
      <c r="AK687" s="14">
        <v>11204.0</v>
      </c>
      <c r="AL687" s="14">
        <v>11201.0</v>
      </c>
      <c r="AM687" s="14">
        <v>11197.0</v>
      </c>
      <c r="AN687" s="14">
        <v>11193.0</v>
      </c>
      <c r="AO687" s="14">
        <v>11188.0</v>
      </c>
      <c r="AP687" s="14">
        <v>11183.0</v>
      </c>
      <c r="AQ687" s="14">
        <v>11176.0</v>
      </c>
      <c r="AR687" s="14">
        <v>11169.0</v>
      </c>
      <c r="AS687" s="14">
        <v>11161.0</v>
      </c>
      <c r="AT687" s="14">
        <v>11155.0</v>
      </c>
      <c r="AU687" s="14">
        <v>11149.0</v>
      </c>
      <c r="AV687" s="14">
        <v>11144.0</v>
      </c>
      <c r="AW687" s="14">
        <v>11141.0</v>
      </c>
      <c r="AX687" s="14">
        <v>11139.0</v>
      </c>
      <c r="AY687" s="14">
        <v>11137.0</v>
      </c>
      <c r="AZ687" s="14">
        <v>11136.0</v>
      </c>
      <c r="BA687" s="14">
        <v>11135.0</v>
      </c>
      <c r="BB687" s="14">
        <v>11133.0</v>
      </c>
      <c r="BC687" s="14">
        <v>11132.0</v>
      </c>
      <c r="BD687" s="14">
        <v>11130.0</v>
      </c>
      <c r="BE687" s="14">
        <v>11128.0</v>
      </c>
      <c r="BF687" s="14">
        <v>11125.0</v>
      </c>
      <c r="BG687" s="14">
        <v>11121.0</v>
      </c>
      <c r="BH687" s="14">
        <v>11114.0</v>
      </c>
      <c r="BI687" s="14">
        <v>11103.0</v>
      </c>
      <c r="BJ687" s="14">
        <v>11086.0</v>
      </c>
      <c r="BK687" s="14">
        <v>11062.0</v>
      </c>
      <c r="BL687" s="14">
        <v>11033.0</v>
      </c>
      <c r="BM687" s="14">
        <v>10997.0</v>
      </c>
      <c r="BN687" s="14">
        <v>10954.0</v>
      </c>
      <c r="BO687" s="14">
        <v>10902.0</v>
      </c>
      <c r="BP687" s="14">
        <v>10840.0</v>
      </c>
      <c r="BQ687" s="14">
        <v>10765.0</v>
      </c>
      <c r="BW687" s="2"/>
      <c r="BX687" s="2"/>
      <c r="BY687" s="2"/>
      <c r="BZ687" s="2"/>
      <c r="CA687" s="2"/>
      <c r="CB687" s="2"/>
      <c r="CC687" s="2"/>
      <c r="CD687" s="2"/>
      <c r="CE687" s="2"/>
    </row>
    <row r="688" spans="8:8" s="12" ht="20.0" customFormat="1" customHeight="1">
      <c r="A688" s="15">
        <v>39.0</v>
      </c>
      <c r="B688" s="14">
        <v>11530.0</v>
      </c>
      <c r="C688" s="14">
        <v>11530.0</v>
      </c>
      <c r="D688" s="14">
        <v>11529.0</v>
      </c>
      <c r="E688" s="14">
        <v>11529.0</v>
      </c>
      <c r="F688" s="14">
        <v>11528.0</v>
      </c>
      <c r="G688" s="14">
        <v>11527.0</v>
      </c>
      <c r="H688" s="14">
        <v>11526.0</v>
      </c>
      <c r="I688" s="14">
        <v>11525.0</v>
      </c>
      <c r="J688" s="14">
        <v>11523.0</v>
      </c>
      <c r="K688" s="14">
        <v>11522.0</v>
      </c>
      <c r="L688" s="14">
        <v>11520.0</v>
      </c>
      <c r="M688" s="14">
        <v>11518.0</v>
      </c>
      <c r="N688" s="14">
        <v>11516.0</v>
      </c>
      <c r="O688" s="14">
        <v>11514.0</v>
      </c>
      <c r="P688" s="14">
        <v>11511.0</v>
      </c>
      <c r="Q688" s="14">
        <v>11509.0</v>
      </c>
      <c r="R688" s="14">
        <v>11507.0</v>
      </c>
      <c r="S688" s="14">
        <v>11506.0</v>
      </c>
      <c r="T688" s="14">
        <v>11505.0</v>
      </c>
      <c r="U688" s="14">
        <v>11504.0</v>
      </c>
      <c r="V688" s="14">
        <v>11503.0</v>
      </c>
      <c r="W688" s="14">
        <v>11503.0</v>
      </c>
      <c r="X688" s="14">
        <v>11502.0</v>
      </c>
      <c r="Y688" s="14">
        <v>11502.0</v>
      </c>
      <c r="Z688" s="14">
        <v>11501.0</v>
      </c>
      <c r="AA688" s="14">
        <v>11501.0</v>
      </c>
      <c r="AB688" s="14">
        <v>11500.0</v>
      </c>
      <c r="AC688" s="14">
        <v>11499.0</v>
      </c>
      <c r="AD688" s="14">
        <v>11498.0</v>
      </c>
      <c r="AE688" s="14">
        <v>11497.0</v>
      </c>
      <c r="AF688" s="14">
        <v>11495.0</v>
      </c>
      <c r="AG688" s="14">
        <v>11494.0</v>
      </c>
      <c r="AH688" s="14">
        <v>11492.0</v>
      </c>
      <c r="AI688" s="14">
        <v>11489.0</v>
      </c>
      <c r="AJ688" s="14">
        <v>11487.0</v>
      </c>
      <c r="AK688" s="14">
        <v>11484.0</v>
      </c>
      <c r="AL688" s="14">
        <v>11481.0</v>
      </c>
      <c r="AM688" s="14">
        <v>11477.0</v>
      </c>
      <c r="AN688" s="14">
        <v>11473.0</v>
      </c>
      <c r="AO688" s="14">
        <v>11468.0</v>
      </c>
      <c r="AP688" s="14">
        <v>11462.0</v>
      </c>
      <c r="AQ688" s="14">
        <v>11456.0</v>
      </c>
      <c r="AR688" s="14">
        <v>11448.0</v>
      </c>
      <c r="AS688" s="14">
        <v>11440.0</v>
      </c>
      <c r="AT688" s="14">
        <v>11434.0</v>
      </c>
      <c r="AU688" s="14">
        <v>11428.0</v>
      </c>
      <c r="AV688" s="14">
        <v>11423.0</v>
      </c>
      <c r="AW688" s="14">
        <v>11419.0</v>
      </c>
      <c r="AX688" s="14">
        <v>11417.0</v>
      </c>
      <c r="AY688" s="14">
        <v>11416.0</v>
      </c>
      <c r="AZ688" s="14">
        <v>11414.0</v>
      </c>
      <c r="BA688" s="14">
        <v>11413.0</v>
      </c>
      <c r="BB688" s="14">
        <v>11412.0</v>
      </c>
      <c r="BC688" s="14">
        <v>11410.0</v>
      </c>
      <c r="BD688" s="14">
        <v>11408.0</v>
      </c>
      <c r="BE688" s="14">
        <v>11406.0</v>
      </c>
      <c r="BF688" s="14">
        <v>11403.0</v>
      </c>
      <c r="BG688" s="14">
        <v>11399.0</v>
      </c>
      <c r="BH688" s="14">
        <v>11392.0</v>
      </c>
      <c r="BI688" s="14">
        <v>11380.0</v>
      </c>
      <c r="BJ688" s="14">
        <v>11363.0</v>
      </c>
      <c r="BK688" s="14">
        <v>11339.0</v>
      </c>
      <c r="BL688" s="14">
        <v>11308.0</v>
      </c>
      <c r="BM688" s="14">
        <v>11272.0</v>
      </c>
      <c r="BN688" s="14">
        <v>11228.0</v>
      </c>
      <c r="BO688" s="14">
        <v>11174.0</v>
      </c>
      <c r="BP688" s="14">
        <v>11110.0</v>
      </c>
      <c r="BW688" s="2"/>
      <c r="BX688" s="2"/>
      <c r="BY688" s="2"/>
      <c r="BZ688" s="2"/>
      <c r="CA688" s="2"/>
      <c r="CB688" s="2"/>
      <c r="CC688" s="2"/>
      <c r="CD688" s="2"/>
      <c r="CE688" s="2"/>
    </row>
    <row r="689" spans="8:8" s="12" ht="20.0" customFormat="1" customHeight="1">
      <c r="A689" s="15">
        <v>40.0</v>
      </c>
      <c r="B689" s="14">
        <v>11818.0</v>
      </c>
      <c r="C689" s="14">
        <v>11818.0</v>
      </c>
      <c r="D689" s="14">
        <v>11817.0</v>
      </c>
      <c r="E689" s="14">
        <v>11817.0</v>
      </c>
      <c r="F689" s="14">
        <v>11816.0</v>
      </c>
      <c r="G689" s="14">
        <v>11815.0</v>
      </c>
      <c r="H689" s="14">
        <v>11814.0</v>
      </c>
      <c r="I689" s="14">
        <v>11813.0</v>
      </c>
      <c r="J689" s="14">
        <v>11811.0</v>
      </c>
      <c r="K689" s="14">
        <v>11810.0</v>
      </c>
      <c r="L689" s="14">
        <v>11808.0</v>
      </c>
      <c r="M689" s="14">
        <v>11806.0</v>
      </c>
      <c r="N689" s="14">
        <v>11804.0</v>
      </c>
      <c r="O689" s="14">
        <v>11802.0</v>
      </c>
      <c r="P689" s="14">
        <v>11799.0</v>
      </c>
      <c r="Q689" s="14">
        <v>11797.0</v>
      </c>
      <c r="R689" s="14">
        <v>11795.0</v>
      </c>
      <c r="S689" s="14">
        <v>11793.0</v>
      </c>
      <c r="T689" s="14">
        <v>11792.0</v>
      </c>
      <c r="U689" s="14">
        <v>11791.0</v>
      </c>
      <c r="V689" s="14">
        <v>11791.0</v>
      </c>
      <c r="W689" s="14">
        <v>11790.0</v>
      </c>
      <c r="X689" s="14">
        <v>11790.0</v>
      </c>
      <c r="Y689" s="14">
        <v>11789.0</v>
      </c>
      <c r="Z689" s="14">
        <v>11789.0</v>
      </c>
      <c r="AA689" s="14">
        <v>11788.0</v>
      </c>
      <c r="AB689" s="14">
        <v>11788.0</v>
      </c>
      <c r="AC689" s="14">
        <v>11787.0</v>
      </c>
      <c r="AD689" s="14">
        <v>11786.0</v>
      </c>
      <c r="AE689" s="14">
        <v>11784.0</v>
      </c>
      <c r="AF689" s="14">
        <v>11783.0</v>
      </c>
      <c r="AG689" s="14">
        <v>11781.0</v>
      </c>
      <c r="AH689" s="14">
        <v>11779.0</v>
      </c>
      <c r="AI689" s="14">
        <v>11776.0</v>
      </c>
      <c r="AJ689" s="14">
        <v>11774.0</v>
      </c>
      <c r="AK689" s="14">
        <v>11771.0</v>
      </c>
      <c r="AL689" s="14">
        <v>11768.0</v>
      </c>
      <c r="AM689" s="14">
        <v>11764.0</v>
      </c>
      <c r="AN689" s="14">
        <v>11760.0</v>
      </c>
      <c r="AO689" s="14">
        <v>11755.0</v>
      </c>
      <c r="AP689" s="14">
        <v>11749.0</v>
      </c>
      <c r="AQ689" s="14">
        <v>11742.0</v>
      </c>
      <c r="AR689" s="14">
        <v>11734.0</v>
      </c>
      <c r="AS689" s="14">
        <v>11726.0</v>
      </c>
      <c r="AT689" s="14">
        <v>11719.0</v>
      </c>
      <c r="AU689" s="14">
        <v>11713.0</v>
      </c>
      <c r="AV689" s="14">
        <v>11708.0</v>
      </c>
      <c r="AW689" s="14">
        <v>11705.0</v>
      </c>
      <c r="AX689" s="14">
        <v>11702.0</v>
      </c>
      <c r="AY689" s="14">
        <v>11701.0</v>
      </c>
      <c r="AZ689" s="14">
        <v>11699.0</v>
      </c>
      <c r="BA689" s="14">
        <v>11698.0</v>
      </c>
      <c r="BB689" s="14">
        <v>11697.0</v>
      </c>
      <c r="BC689" s="14">
        <v>11695.0</v>
      </c>
      <c r="BD689" s="14">
        <v>11693.0</v>
      </c>
      <c r="BE689" s="14">
        <v>11691.0</v>
      </c>
      <c r="BF689" s="14">
        <v>11688.0</v>
      </c>
      <c r="BG689" s="14">
        <v>11684.0</v>
      </c>
      <c r="BH689" s="14">
        <v>11676.0</v>
      </c>
      <c r="BI689" s="14">
        <v>11664.0</v>
      </c>
      <c r="BJ689" s="14">
        <v>11647.0</v>
      </c>
      <c r="BK689" s="14">
        <v>11622.0</v>
      </c>
      <c r="BL689" s="14">
        <v>11590.0</v>
      </c>
      <c r="BM689" s="14">
        <v>11553.0</v>
      </c>
      <c r="BN689" s="14">
        <v>11508.0</v>
      </c>
      <c r="BO689" s="14">
        <v>11453.0</v>
      </c>
      <c r="BW689" s="2"/>
      <c r="BX689" s="2"/>
      <c r="BY689" s="2"/>
      <c r="BZ689" s="2"/>
      <c r="CA689" s="2"/>
      <c r="CB689" s="2"/>
      <c r="CC689" s="2"/>
      <c r="CD689" s="2"/>
      <c r="CE689" s="2"/>
    </row>
    <row r="690" spans="8:8" s="12" ht="20.0" customFormat="1" customHeight="1">
      <c r="A690" s="15">
        <v>41.0</v>
      </c>
      <c r="B690" s="14">
        <v>12114.0</v>
      </c>
      <c r="C690" s="14">
        <v>12113.0</v>
      </c>
      <c r="D690" s="14">
        <v>12113.0</v>
      </c>
      <c r="E690" s="14">
        <v>12112.0</v>
      </c>
      <c r="F690" s="14">
        <v>12111.0</v>
      </c>
      <c r="G690" s="14">
        <v>12110.0</v>
      </c>
      <c r="H690" s="14">
        <v>12109.0</v>
      </c>
      <c r="I690" s="14">
        <v>12108.0</v>
      </c>
      <c r="J690" s="14">
        <v>12106.0</v>
      </c>
      <c r="K690" s="14">
        <v>12105.0</v>
      </c>
      <c r="L690" s="14">
        <v>12103.0</v>
      </c>
      <c r="M690" s="14">
        <v>12101.0</v>
      </c>
      <c r="N690" s="14">
        <v>12099.0</v>
      </c>
      <c r="O690" s="14">
        <v>12097.0</v>
      </c>
      <c r="P690" s="14">
        <v>12094.0</v>
      </c>
      <c r="Q690" s="14">
        <v>12092.0</v>
      </c>
      <c r="R690" s="14">
        <v>12090.0</v>
      </c>
      <c r="S690" s="14">
        <v>12088.0</v>
      </c>
      <c r="T690" s="14">
        <v>12087.0</v>
      </c>
      <c r="U690" s="14">
        <v>12086.0</v>
      </c>
      <c r="V690" s="14">
        <v>12086.0</v>
      </c>
      <c r="W690" s="14">
        <v>12085.0</v>
      </c>
      <c r="X690" s="14">
        <v>12085.0</v>
      </c>
      <c r="Y690" s="14">
        <v>12084.0</v>
      </c>
      <c r="Z690" s="14">
        <v>12084.0</v>
      </c>
      <c r="AA690" s="14">
        <v>12083.0</v>
      </c>
      <c r="AB690" s="14">
        <v>12082.0</v>
      </c>
      <c r="AC690" s="14">
        <v>12081.0</v>
      </c>
      <c r="AD690" s="14">
        <v>12080.0</v>
      </c>
      <c r="AE690" s="14">
        <v>12079.0</v>
      </c>
      <c r="AF690" s="14">
        <v>12077.0</v>
      </c>
      <c r="AG690" s="14">
        <v>12075.0</v>
      </c>
      <c r="AH690" s="14">
        <v>12073.0</v>
      </c>
      <c r="AI690" s="14">
        <v>12071.0</v>
      </c>
      <c r="AJ690" s="14">
        <v>12068.0</v>
      </c>
      <c r="AK690" s="14">
        <v>12065.0</v>
      </c>
      <c r="AL690" s="14">
        <v>12062.0</v>
      </c>
      <c r="AM690" s="14">
        <v>12058.0</v>
      </c>
      <c r="AN690" s="14">
        <v>12054.0</v>
      </c>
      <c r="AO690" s="14">
        <v>12049.0</v>
      </c>
      <c r="AP690" s="14">
        <v>12043.0</v>
      </c>
      <c r="AQ690" s="14">
        <v>12035.0</v>
      </c>
      <c r="AR690" s="14">
        <v>12027.0</v>
      </c>
      <c r="AS690" s="14">
        <v>12019.0</v>
      </c>
      <c r="AT690" s="14">
        <v>12012.0</v>
      </c>
      <c r="AU690" s="14">
        <v>12006.0</v>
      </c>
      <c r="AV690" s="14">
        <v>12001.0</v>
      </c>
      <c r="AW690" s="14">
        <v>11997.0</v>
      </c>
      <c r="AX690" s="14">
        <v>11995.0</v>
      </c>
      <c r="AY690" s="14">
        <v>11993.0</v>
      </c>
      <c r="AZ690" s="14">
        <v>11992.0</v>
      </c>
      <c r="BA690" s="14">
        <v>11990.0</v>
      </c>
      <c r="BB690" s="14">
        <v>11989.0</v>
      </c>
      <c r="BC690" s="14">
        <v>11987.0</v>
      </c>
      <c r="BD690" s="14">
        <v>11985.0</v>
      </c>
      <c r="BE690" s="14">
        <v>11983.0</v>
      </c>
      <c r="BF690" s="14">
        <v>11980.0</v>
      </c>
      <c r="BG690" s="14">
        <v>11976.0</v>
      </c>
      <c r="BH690" s="14">
        <v>11968.0</v>
      </c>
      <c r="BI690" s="14">
        <v>11955.0</v>
      </c>
      <c r="BJ690" s="14">
        <v>11937.0</v>
      </c>
      <c r="BK690" s="14">
        <v>11912.0</v>
      </c>
      <c r="BL690" s="14">
        <v>11880.0</v>
      </c>
      <c r="BM690" s="14">
        <v>11841.0</v>
      </c>
      <c r="BN690" s="14">
        <v>11795.0</v>
      </c>
      <c r="BW690" s="2"/>
      <c r="BX690" s="2"/>
      <c r="BY690" s="2"/>
      <c r="BZ690" s="2"/>
      <c r="CA690" s="2"/>
      <c r="CB690" s="2"/>
      <c r="CC690" s="2"/>
      <c r="CD690" s="2"/>
      <c r="CE690" s="2"/>
    </row>
    <row r="691" spans="8:8" s="12" ht="20.0" customFormat="1" customHeight="1">
      <c r="A691" s="15">
        <v>42.0</v>
      </c>
      <c r="B691" s="14">
        <v>12416.0</v>
      </c>
      <c r="C691" s="14">
        <v>12416.0</v>
      </c>
      <c r="D691" s="14">
        <v>12416.0</v>
      </c>
      <c r="E691" s="14">
        <v>12415.0</v>
      </c>
      <c r="F691" s="14">
        <v>12414.0</v>
      </c>
      <c r="G691" s="14">
        <v>12413.0</v>
      </c>
      <c r="H691" s="14">
        <v>12412.0</v>
      </c>
      <c r="I691" s="14">
        <v>12411.0</v>
      </c>
      <c r="J691" s="14">
        <v>12409.0</v>
      </c>
      <c r="K691" s="14">
        <v>12407.0</v>
      </c>
      <c r="L691" s="14">
        <v>12406.0</v>
      </c>
      <c r="M691" s="14">
        <v>12404.0</v>
      </c>
      <c r="N691" s="14">
        <v>12401.0</v>
      </c>
      <c r="O691" s="14">
        <v>12399.0</v>
      </c>
      <c r="P691" s="14">
        <v>12396.0</v>
      </c>
      <c r="Q691" s="14">
        <v>12394.0</v>
      </c>
      <c r="R691" s="14">
        <v>12392.0</v>
      </c>
      <c r="S691" s="14">
        <v>12390.0</v>
      </c>
      <c r="T691" s="14">
        <v>12389.0</v>
      </c>
      <c r="U691" s="14">
        <v>12388.0</v>
      </c>
      <c r="V691" s="14">
        <v>12388.0</v>
      </c>
      <c r="W691" s="14">
        <v>12387.0</v>
      </c>
      <c r="X691" s="14">
        <v>12387.0</v>
      </c>
      <c r="Y691" s="14">
        <v>12386.0</v>
      </c>
      <c r="Z691" s="14">
        <v>12386.0</v>
      </c>
      <c r="AA691" s="14">
        <v>12385.0</v>
      </c>
      <c r="AB691" s="14">
        <v>12384.0</v>
      </c>
      <c r="AC691" s="14">
        <v>12383.0</v>
      </c>
      <c r="AD691" s="14">
        <v>12382.0</v>
      </c>
      <c r="AE691" s="14">
        <v>12381.0</v>
      </c>
      <c r="AF691" s="14">
        <v>12379.0</v>
      </c>
      <c r="AG691" s="14">
        <v>12377.0</v>
      </c>
      <c r="AH691" s="14">
        <v>12375.0</v>
      </c>
      <c r="AI691" s="14">
        <v>12373.0</v>
      </c>
      <c r="AJ691" s="14">
        <v>12370.0</v>
      </c>
      <c r="AK691" s="14">
        <v>12367.0</v>
      </c>
      <c r="AL691" s="14">
        <v>12363.0</v>
      </c>
      <c r="AM691" s="14">
        <v>12360.0</v>
      </c>
      <c r="AN691" s="14">
        <v>12355.0</v>
      </c>
      <c r="AO691" s="14">
        <v>12350.0</v>
      </c>
      <c r="AP691" s="14">
        <v>12344.0</v>
      </c>
      <c r="AQ691" s="14">
        <v>12336.0</v>
      </c>
      <c r="AR691" s="14">
        <v>12328.0</v>
      </c>
      <c r="AS691" s="14">
        <v>12320.0</v>
      </c>
      <c r="AT691" s="14">
        <v>12312.0</v>
      </c>
      <c r="AU691" s="14">
        <v>12306.0</v>
      </c>
      <c r="AV691" s="14">
        <v>12301.0</v>
      </c>
      <c r="AW691" s="14">
        <v>12297.0</v>
      </c>
      <c r="AX691" s="14">
        <v>12294.0</v>
      </c>
      <c r="AY691" s="14">
        <v>12293.0</v>
      </c>
      <c r="AZ691" s="14">
        <v>12291.0</v>
      </c>
      <c r="BA691" s="14">
        <v>12290.0</v>
      </c>
      <c r="BB691" s="14">
        <v>12288.0</v>
      </c>
      <c r="BC691" s="14">
        <v>12287.0</v>
      </c>
      <c r="BD691" s="14">
        <v>12285.0</v>
      </c>
      <c r="BE691" s="14">
        <v>12282.0</v>
      </c>
      <c r="BF691" s="14">
        <v>12279.0</v>
      </c>
      <c r="BG691" s="14">
        <v>12275.0</v>
      </c>
      <c r="BH691" s="14">
        <v>12267.0</v>
      </c>
      <c r="BI691" s="14">
        <v>12254.0</v>
      </c>
      <c r="BJ691" s="14">
        <v>12235.0</v>
      </c>
      <c r="BK691" s="14">
        <v>12209.0</v>
      </c>
      <c r="BL691" s="14">
        <v>12176.0</v>
      </c>
      <c r="BM691" s="14">
        <v>12137.0</v>
      </c>
      <c r="BW691" s="2"/>
      <c r="BX691" s="2"/>
      <c r="BY691" s="2"/>
      <c r="BZ691" s="2"/>
      <c r="CA691" s="2"/>
      <c r="CB691" s="2"/>
      <c r="CC691" s="2"/>
      <c r="CD691" s="2"/>
      <c r="CE691" s="2"/>
    </row>
    <row r="692" spans="8:8" s="12" ht="20.0" customFormat="1" customHeight="1">
      <c r="A692" s="15">
        <v>43.0</v>
      </c>
      <c r="B692" s="14">
        <v>12727.0</v>
      </c>
      <c r="C692" s="14">
        <v>12727.0</v>
      </c>
      <c r="D692" s="14">
        <v>12726.0</v>
      </c>
      <c r="E692" s="14">
        <v>12725.0</v>
      </c>
      <c r="F692" s="14">
        <v>12724.0</v>
      </c>
      <c r="G692" s="14">
        <v>12723.0</v>
      </c>
      <c r="H692" s="14">
        <v>12722.0</v>
      </c>
      <c r="I692" s="14">
        <v>12721.0</v>
      </c>
      <c r="J692" s="14">
        <v>12719.0</v>
      </c>
      <c r="K692" s="14">
        <v>12718.0</v>
      </c>
      <c r="L692" s="14">
        <v>12716.0</v>
      </c>
      <c r="M692" s="14">
        <v>12714.0</v>
      </c>
      <c r="N692" s="14">
        <v>12712.0</v>
      </c>
      <c r="O692" s="14">
        <v>12709.0</v>
      </c>
      <c r="P692" s="14">
        <v>12706.0</v>
      </c>
      <c r="Q692" s="14">
        <v>12704.0</v>
      </c>
      <c r="R692" s="14">
        <v>12702.0</v>
      </c>
      <c r="S692" s="14">
        <v>12700.0</v>
      </c>
      <c r="T692" s="14">
        <v>12699.0</v>
      </c>
      <c r="U692" s="14">
        <v>12698.0</v>
      </c>
      <c r="V692" s="14">
        <v>12697.0</v>
      </c>
      <c r="W692" s="14">
        <v>12697.0</v>
      </c>
      <c r="X692" s="14">
        <v>12696.0</v>
      </c>
      <c r="Y692" s="14">
        <v>12696.0</v>
      </c>
      <c r="Z692" s="14">
        <v>12695.0</v>
      </c>
      <c r="AA692" s="14">
        <v>12695.0</v>
      </c>
      <c r="AB692" s="14">
        <v>12694.0</v>
      </c>
      <c r="AC692" s="14">
        <v>12693.0</v>
      </c>
      <c r="AD692" s="14">
        <v>12692.0</v>
      </c>
      <c r="AE692" s="14">
        <v>12690.0</v>
      </c>
      <c r="AF692" s="14">
        <v>12689.0</v>
      </c>
      <c r="AG692" s="14">
        <v>12687.0</v>
      </c>
      <c r="AH692" s="14">
        <v>12684.0</v>
      </c>
      <c r="AI692" s="14">
        <v>12682.0</v>
      </c>
      <c r="AJ692" s="14">
        <v>12679.0</v>
      </c>
      <c r="AK692" s="14">
        <v>12676.0</v>
      </c>
      <c r="AL692" s="14">
        <v>12672.0</v>
      </c>
      <c r="AM692" s="14">
        <v>12669.0</v>
      </c>
      <c r="AN692" s="14">
        <v>12664.0</v>
      </c>
      <c r="AO692" s="14">
        <v>12658.0</v>
      </c>
      <c r="AP692" s="14">
        <v>12652.0</v>
      </c>
      <c r="AQ692" s="14">
        <v>12645.0</v>
      </c>
      <c r="AR692" s="14">
        <v>12636.0</v>
      </c>
      <c r="AS692" s="14">
        <v>12628.0</v>
      </c>
      <c r="AT692" s="14">
        <v>12620.0</v>
      </c>
      <c r="AU692" s="14">
        <v>12614.0</v>
      </c>
      <c r="AV692" s="14">
        <v>12608.0</v>
      </c>
      <c r="AW692" s="14">
        <v>12604.0</v>
      </c>
      <c r="AX692" s="14">
        <v>12602.0</v>
      </c>
      <c r="AY692" s="14">
        <v>12600.0</v>
      </c>
      <c r="AZ692" s="14">
        <v>12598.0</v>
      </c>
      <c r="BA692" s="14">
        <v>12597.0</v>
      </c>
      <c r="BB692" s="14">
        <v>12595.0</v>
      </c>
      <c r="BC692" s="14">
        <v>12594.0</v>
      </c>
      <c r="BD692" s="14">
        <v>12592.0</v>
      </c>
      <c r="BE692" s="14">
        <v>12589.0</v>
      </c>
      <c r="BF692" s="14">
        <v>12586.0</v>
      </c>
      <c r="BG692" s="14">
        <v>12581.0</v>
      </c>
      <c r="BH692" s="14">
        <v>12573.0</v>
      </c>
      <c r="BI692" s="14">
        <v>12560.0</v>
      </c>
      <c r="BJ692" s="14">
        <v>12541.0</v>
      </c>
      <c r="BK692" s="14">
        <v>12514.0</v>
      </c>
      <c r="BL692" s="14">
        <v>12480.0</v>
      </c>
      <c r="BW692" s="2"/>
      <c r="BX692" s="2"/>
      <c r="BY692" s="2"/>
      <c r="BZ692" s="2"/>
      <c r="CA692" s="2"/>
      <c r="CB692" s="2"/>
      <c r="CC692" s="2"/>
      <c r="CD692" s="2"/>
      <c r="CE692" s="2"/>
    </row>
    <row r="693" spans="8:8" s="12" ht="20.0" customFormat="1" customHeight="1">
      <c r="A693" s="15">
        <v>44.0</v>
      </c>
      <c r="B693" s="14">
        <v>13045.0</v>
      </c>
      <c r="C693" s="14">
        <v>13045.0</v>
      </c>
      <c r="D693" s="14">
        <v>13044.0</v>
      </c>
      <c r="E693" s="14">
        <v>13043.0</v>
      </c>
      <c r="F693" s="14">
        <v>13043.0</v>
      </c>
      <c r="G693" s="14">
        <v>13042.0</v>
      </c>
      <c r="H693" s="14">
        <v>13040.0</v>
      </c>
      <c r="I693" s="14">
        <v>13039.0</v>
      </c>
      <c r="J693" s="14">
        <v>13037.0</v>
      </c>
      <c r="K693" s="14">
        <v>13036.0</v>
      </c>
      <c r="L693" s="14">
        <v>13034.0</v>
      </c>
      <c r="M693" s="14">
        <v>13032.0</v>
      </c>
      <c r="N693" s="14">
        <v>13029.0</v>
      </c>
      <c r="O693" s="14">
        <v>13027.0</v>
      </c>
      <c r="P693" s="14">
        <v>13024.0</v>
      </c>
      <c r="Q693" s="14">
        <v>13022.0</v>
      </c>
      <c r="R693" s="14">
        <v>13019.0</v>
      </c>
      <c r="S693" s="14">
        <v>13018.0</v>
      </c>
      <c r="T693" s="14">
        <v>13016.0</v>
      </c>
      <c r="U693" s="14">
        <v>13016.0</v>
      </c>
      <c r="V693" s="14">
        <v>13015.0</v>
      </c>
      <c r="W693" s="14">
        <v>13014.0</v>
      </c>
      <c r="X693" s="14">
        <v>13014.0</v>
      </c>
      <c r="Y693" s="14">
        <v>13013.0</v>
      </c>
      <c r="Z693" s="14">
        <v>13013.0</v>
      </c>
      <c r="AA693" s="14">
        <v>13012.0</v>
      </c>
      <c r="AB693" s="14">
        <v>13011.0</v>
      </c>
      <c r="AC693" s="14">
        <v>13010.0</v>
      </c>
      <c r="AD693" s="14">
        <v>13009.0</v>
      </c>
      <c r="AE693" s="14">
        <v>13007.0</v>
      </c>
      <c r="AF693" s="14">
        <v>13006.0</v>
      </c>
      <c r="AG693" s="14">
        <v>13004.0</v>
      </c>
      <c r="AH693" s="14">
        <v>13001.0</v>
      </c>
      <c r="AI693" s="14">
        <v>12999.0</v>
      </c>
      <c r="AJ693" s="14">
        <v>12996.0</v>
      </c>
      <c r="AK693" s="14">
        <v>12993.0</v>
      </c>
      <c r="AL693" s="14">
        <v>12989.0</v>
      </c>
      <c r="AM693" s="14">
        <v>12985.0</v>
      </c>
      <c r="AN693" s="14">
        <v>12980.0</v>
      </c>
      <c r="AO693" s="14">
        <v>12975.0</v>
      </c>
      <c r="AP693" s="14">
        <v>12968.0</v>
      </c>
      <c r="AQ693" s="14">
        <v>12961.0</v>
      </c>
      <c r="AR693" s="14">
        <v>12952.0</v>
      </c>
      <c r="AS693" s="14">
        <v>12943.0</v>
      </c>
      <c r="AT693" s="14">
        <v>12935.0</v>
      </c>
      <c r="AU693" s="14">
        <v>12929.0</v>
      </c>
      <c r="AV693" s="14">
        <v>12923.0</v>
      </c>
      <c r="AW693" s="14">
        <v>12919.0</v>
      </c>
      <c r="AX693" s="14">
        <v>12916.0</v>
      </c>
      <c r="AY693" s="14">
        <v>12915.0</v>
      </c>
      <c r="AZ693" s="14">
        <v>12913.0</v>
      </c>
      <c r="BA693" s="14">
        <v>12912.0</v>
      </c>
      <c r="BB693" s="14">
        <v>12910.0</v>
      </c>
      <c r="BC693" s="14">
        <v>12908.0</v>
      </c>
      <c r="BD693" s="14">
        <v>12906.0</v>
      </c>
      <c r="BE693" s="14">
        <v>12903.0</v>
      </c>
      <c r="BF693" s="14">
        <v>12900.0</v>
      </c>
      <c r="BG693" s="14">
        <v>12895.0</v>
      </c>
      <c r="BH693" s="14">
        <v>12887.0</v>
      </c>
      <c r="BI693" s="14">
        <v>12873.0</v>
      </c>
      <c r="BJ693" s="14">
        <v>12854.0</v>
      </c>
      <c r="BK693" s="14">
        <v>12826.0</v>
      </c>
      <c r="BW693" s="2"/>
      <c r="BX693" s="2"/>
      <c r="BY693" s="2"/>
      <c r="BZ693" s="2"/>
      <c r="CA693" s="2"/>
      <c r="CB693" s="2"/>
      <c r="CC693" s="2"/>
      <c r="CD693" s="2"/>
      <c r="CE693" s="2"/>
    </row>
    <row r="694" spans="8:8" s="12" ht="20.0" customFormat="1" customHeight="1">
      <c r="A694" s="15">
        <v>45.0</v>
      </c>
      <c r="B694" s="14">
        <v>13371.0</v>
      </c>
      <c r="C694" s="14">
        <v>13371.0</v>
      </c>
      <c r="D694" s="14">
        <v>13370.0</v>
      </c>
      <c r="E694" s="14">
        <v>13370.0</v>
      </c>
      <c r="F694" s="14">
        <v>13369.0</v>
      </c>
      <c r="G694" s="14">
        <v>13368.0</v>
      </c>
      <c r="H694" s="14">
        <v>13366.0</v>
      </c>
      <c r="I694" s="14">
        <v>13365.0</v>
      </c>
      <c r="J694" s="14">
        <v>13363.0</v>
      </c>
      <c r="K694" s="14">
        <v>13362.0</v>
      </c>
      <c r="L694" s="14">
        <v>13360.0</v>
      </c>
      <c r="M694" s="14">
        <v>13357.0</v>
      </c>
      <c r="N694" s="14">
        <v>13355.0</v>
      </c>
      <c r="O694" s="14">
        <v>13352.0</v>
      </c>
      <c r="P694" s="14">
        <v>13350.0</v>
      </c>
      <c r="Q694" s="14">
        <v>13347.0</v>
      </c>
      <c r="R694" s="14">
        <v>13345.0</v>
      </c>
      <c r="S694" s="14">
        <v>13343.0</v>
      </c>
      <c r="T694" s="14">
        <v>13342.0</v>
      </c>
      <c r="U694" s="14">
        <v>13341.0</v>
      </c>
      <c r="V694" s="14">
        <v>13340.0</v>
      </c>
      <c r="W694" s="14">
        <v>13340.0</v>
      </c>
      <c r="X694" s="14">
        <v>13339.0</v>
      </c>
      <c r="Y694" s="14">
        <v>13339.0</v>
      </c>
      <c r="Z694" s="14">
        <v>13338.0</v>
      </c>
      <c r="AA694" s="14">
        <v>13337.0</v>
      </c>
      <c r="AB694" s="14">
        <v>13337.0</v>
      </c>
      <c r="AC694" s="14">
        <v>13335.0</v>
      </c>
      <c r="AD694" s="14">
        <v>13334.0</v>
      </c>
      <c r="AE694" s="14">
        <v>13333.0</v>
      </c>
      <c r="AF694" s="14">
        <v>13331.0</v>
      </c>
      <c r="AG694" s="14">
        <v>13329.0</v>
      </c>
      <c r="AH694" s="14">
        <v>13327.0</v>
      </c>
      <c r="AI694" s="14">
        <v>13324.0</v>
      </c>
      <c r="AJ694" s="14">
        <v>13321.0</v>
      </c>
      <c r="AK694" s="14">
        <v>13318.0</v>
      </c>
      <c r="AL694" s="14">
        <v>13314.0</v>
      </c>
      <c r="AM694" s="14">
        <v>13310.0</v>
      </c>
      <c r="AN694" s="14">
        <v>13305.0</v>
      </c>
      <c r="AO694" s="14">
        <v>13299.0</v>
      </c>
      <c r="AP694" s="14">
        <v>13292.0</v>
      </c>
      <c r="AQ694" s="14">
        <v>13284.0</v>
      </c>
      <c r="AR694" s="14">
        <v>13275.0</v>
      </c>
      <c r="AS694" s="14">
        <v>13267.0</v>
      </c>
      <c r="AT694" s="14">
        <v>13259.0</v>
      </c>
      <c r="AU694" s="14">
        <v>13252.0</v>
      </c>
      <c r="AV694" s="14">
        <v>13246.0</v>
      </c>
      <c r="AW694" s="14">
        <v>13242.0</v>
      </c>
      <c r="AX694" s="14">
        <v>13239.0</v>
      </c>
      <c r="AY694" s="14">
        <v>13237.0</v>
      </c>
      <c r="AZ694" s="14">
        <v>13236.0</v>
      </c>
      <c r="BA694" s="14">
        <v>13234.0</v>
      </c>
      <c r="BB694" s="14">
        <v>13233.0</v>
      </c>
      <c r="BC694" s="14">
        <v>13231.0</v>
      </c>
      <c r="BD694" s="14">
        <v>13228.0</v>
      </c>
      <c r="BE694" s="14">
        <v>13226.0</v>
      </c>
      <c r="BF694" s="14">
        <v>13222.0</v>
      </c>
      <c r="BG694" s="14">
        <v>13217.0</v>
      </c>
      <c r="BH694" s="14">
        <v>13208.0</v>
      </c>
      <c r="BI694" s="14">
        <v>13194.0</v>
      </c>
      <c r="BJ694" s="14">
        <v>13175.0</v>
      </c>
      <c r="BW694" s="2"/>
      <c r="BX694" s="2"/>
      <c r="BY694" s="2"/>
      <c r="BZ694" s="2"/>
      <c r="CA694" s="2"/>
      <c r="CB694" s="2"/>
      <c r="CC694" s="2"/>
      <c r="CD694" s="2"/>
      <c r="CE694" s="2"/>
    </row>
    <row r="695" spans="8:8" s="12" ht="20.0" customFormat="1" customHeight="1">
      <c r="A695" s="15">
        <v>46.0</v>
      </c>
      <c r="B695" s="14">
        <v>13705.0</v>
      </c>
      <c r="C695" s="14">
        <v>13705.0</v>
      </c>
      <c r="D695" s="14">
        <v>13705.0</v>
      </c>
      <c r="E695" s="14">
        <v>13704.0</v>
      </c>
      <c r="F695" s="14">
        <v>13703.0</v>
      </c>
      <c r="G695" s="14">
        <v>13702.0</v>
      </c>
      <c r="H695" s="14">
        <v>13700.0</v>
      </c>
      <c r="I695" s="14">
        <v>13699.0</v>
      </c>
      <c r="J695" s="14">
        <v>13697.0</v>
      </c>
      <c r="K695" s="14">
        <v>13696.0</v>
      </c>
      <c r="L695" s="14">
        <v>13694.0</v>
      </c>
      <c r="M695" s="14">
        <v>13691.0</v>
      </c>
      <c r="N695" s="14">
        <v>13689.0</v>
      </c>
      <c r="O695" s="14">
        <v>13686.0</v>
      </c>
      <c r="P695" s="14">
        <v>13683.0</v>
      </c>
      <c r="Q695" s="14">
        <v>13681.0</v>
      </c>
      <c r="R695" s="14">
        <v>13679.0</v>
      </c>
      <c r="S695" s="14">
        <v>13677.0</v>
      </c>
      <c r="T695" s="14">
        <v>13675.0</v>
      </c>
      <c r="U695" s="14">
        <v>13674.0</v>
      </c>
      <c r="V695" s="14">
        <v>13674.0</v>
      </c>
      <c r="W695" s="14">
        <v>13673.0</v>
      </c>
      <c r="X695" s="14">
        <v>13673.0</v>
      </c>
      <c r="Y695" s="14">
        <v>13672.0</v>
      </c>
      <c r="Z695" s="14">
        <v>13672.0</v>
      </c>
      <c r="AA695" s="14">
        <v>13671.0</v>
      </c>
      <c r="AB695" s="14">
        <v>13670.0</v>
      </c>
      <c r="AC695" s="14">
        <v>13669.0</v>
      </c>
      <c r="AD695" s="14">
        <v>13667.0</v>
      </c>
      <c r="AE695" s="14">
        <v>13666.0</v>
      </c>
      <c r="AF695" s="14">
        <v>13664.0</v>
      </c>
      <c r="AG695" s="14">
        <v>13662.0</v>
      </c>
      <c r="AH695" s="14">
        <v>13660.0</v>
      </c>
      <c r="AI695" s="14">
        <v>13657.0</v>
      </c>
      <c r="AJ695" s="14">
        <v>13654.0</v>
      </c>
      <c r="AK695" s="14">
        <v>13650.0</v>
      </c>
      <c r="AL695" s="14">
        <v>13647.0</v>
      </c>
      <c r="AM695" s="14">
        <v>13642.0</v>
      </c>
      <c r="AN695" s="14">
        <v>13637.0</v>
      </c>
      <c r="AO695" s="14">
        <v>13632.0</v>
      </c>
      <c r="AP695" s="14">
        <v>13625.0</v>
      </c>
      <c r="AQ695" s="14">
        <v>13616.0</v>
      </c>
      <c r="AR695" s="14">
        <v>13607.0</v>
      </c>
      <c r="AS695" s="14">
        <v>13598.0</v>
      </c>
      <c r="AT695" s="14">
        <v>13590.0</v>
      </c>
      <c r="AU695" s="14">
        <v>13583.0</v>
      </c>
      <c r="AV695" s="14">
        <v>13577.0</v>
      </c>
      <c r="AW695" s="14">
        <v>13573.0</v>
      </c>
      <c r="AX695" s="14">
        <v>13570.0</v>
      </c>
      <c r="AY695" s="14">
        <v>13568.0</v>
      </c>
      <c r="AZ695" s="14">
        <v>13566.0</v>
      </c>
      <c r="BA695" s="14">
        <v>13565.0</v>
      </c>
      <c r="BB695" s="14">
        <v>13563.0</v>
      </c>
      <c r="BC695" s="14">
        <v>13561.0</v>
      </c>
      <c r="BD695" s="14">
        <v>13559.0</v>
      </c>
      <c r="BE695" s="14">
        <v>13556.0</v>
      </c>
      <c r="BF695" s="14">
        <v>13552.0</v>
      </c>
      <c r="BG695" s="14">
        <v>13547.0</v>
      </c>
      <c r="BH695" s="14">
        <v>13538.0</v>
      </c>
      <c r="BI695" s="14">
        <v>13524.0</v>
      </c>
      <c r="BW695" s="2"/>
      <c r="BX695" s="2"/>
      <c r="BY695" s="2"/>
      <c r="BZ695" s="2"/>
      <c r="CA695" s="2"/>
      <c r="CB695" s="2"/>
      <c r="CC695" s="2"/>
      <c r="CD695" s="2"/>
      <c r="CE695" s="2"/>
    </row>
    <row r="696" spans="8:8" s="12" ht="20.0" customFormat="1" customHeight="1">
      <c r="A696" s="15">
        <v>47.0</v>
      </c>
      <c r="B696" s="14">
        <v>14048.0</v>
      </c>
      <c r="C696" s="14">
        <v>14048.0</v>
      </c>
      <c r="D696" s="14">
        <v>14047.0</v>
      </c>
      <c r="E696" s="14">
        <v>14046.0</v>
      </c>
      <c r="F696" s="14">
        <v>14045.0</v>
      </c>
      <c r="G696" s="14">
        <v>14044.0</v>
      </c>
      <c r="H696" s="14">
        <v>14043.0</v>
      </c>
      <c r="I696" s="14">
        <v>14041.0</v>
      </c>
      <c r="J696" s="14">
        <v>14040.0</v>
      </c>
      <c r="K696" s="14">
        <v>14038.0</v>
      </c>
      <c r="L696" s="14">
        <v>14036.0</v>
      </c>
      <c r="M696" s="14">
        <v>14034.0</v>
      </c>
      <c r="N696" s="14">
        <v>14031.0</v>
      </c>
      <c r="O696" s="14">
        <v>14028.0</v>
      </c>
      <c r="P696" s="14">
        <v>14025.0</v>
      </c>
      <c r="Q696" s="14">
        <v>14023.0</v>
      </c>
      <c r="R696" s="14">
        <v>14021.0</v>
      </c>
      <c r="S696" s="14">
        <v>14018.0</v>
      </c>
      <c r="T696" s="14">
        <v>14017.0</v>
      </c>
      <c r="U696" s="14">
        <v>14016.0</v>
      </c>
      <c r="V696" s="14">
        <v>14016.0</v>
      </c>
      <c r="W696" s="14">
        <v>14015.0</v>
      </c>
      <c r="X696" s="14">
        <v>14014.0</v>
      </c>
      <c r="Y696" s="14">
        <v>14014.0</v>
      </c>
      <c r="Z696" s="14">
        <v>14013.0</v>
      </c>
      <c r="AA696" s="14">
        <v>14013.0</v>
      </c>
      <c r="AB696" s="14">
        <v>14012.0</v>
      </c>
      <c r="AC696" s="14">
        <v>14010.0</v>
      </c>
      <c r="AD696" s="14">
        <v>14009.0</v>
      </c>
      <c r="AE696" s="14">
        <v>14008.0</v>
      </c>
      <c r="AF696" s="14">
        <v>14006.0</v>
      </c>
      <c r="AG696" s="14">
        <v>14004.0</v>
      </c>
      <c r="AH696" s="14">
        <v>14001.0</v>
      </c>
      <c r="AI696" s="14">
        <v>13998.0</v>
      </c>
      <c r="AJ696" s="14">
        <v>13995.0</v>
      </c>
      <c r="AK696" s="14">
        <v>13992.0</v>
      </c>
      <c r="AL696" s="14">
        <v>13988.0</v>
      </c>
      <c r="AM696" s="14">
        <v>13983.0</v>
      </c>
      <c r="AN696" s="14">
        <v>13978.0</v>
      </c>
      <c r="AO696" s="14">
        <v>13972.0</v>
      </c>
      <c r="AP696" s="14">
        <v>13965.0</v>
      </c>
      <c r="AQ696" s="14">
        <v>13957.0</v>
      </c>
      <c r="AR696" s="14">
        <v>13947.0</v>
      </c>
      <c r="AS696" s="14">
        <v>13938.0</v>
      </c>
      <c r="AT696" s="14">
        <v>13930.0</v>
      </c>
      <c r="AU696" s="14">
        <v>13922.0</v>
      </c>
      <c r="AV696" s="14">
        <v>13916.0</v>
      </c>
      <c r="AW696" s="14">
        <v>13912.0</v>
      </c>
      <c r="AX696" s="14">
        <v>13909.0</v>
      </c>
      <c r="AY696" s="14">
        <v>13907.0</v>
      </c>
      <c r="AZ696" s="14">
        <v>13905.0</v>
      </c>
      <c r="BA696" s="14">
        <v>13904.0</v>
      </c>
      <c r="BB696" s="14">
        <v>13902.0</v>
      </c>
      <c r="BC696" s="14">
        <v>13900.0</v>
      </c>
      <c r="BD696" s="14">
        <v>13897.0</v>
      </c>
      <c r="BE696" s="14">
        <v>13894.0</v>
      </c>
      <c r="BF696" s="14">
        <v>13890.0</v>
      </c>
      <c r="BG696" s="14">
        <v>13885.0</v>
      </c>
      <c r="BH696" s="14">
        <v>13876.0</v>
      </c>
      <c r="BW696" s="2"/>
      <c r="BX696" s="2"/>
      <c r="BY696" s="2"/>
      <c r="BZ696" s="2"/>
      <c r="CA696" s="2"/>
      <c r="CB696" s="2"/>
      <c r="CC696" s="2"/>
      <c r="CD696" s="2"/>
      <c r="CE696" s="2"/>
    </row>
    <row r="697" spans="8:8" s="12" ht="20.0" customFormat="1" customHeight="1">
      <c r="A697" s="15">
        <v>48.0</v>
      </c>
      <c r="B697" s="14">
        <v>14399.0</v>
      </c>
      <c r="C697" s="14">
        <v>14399.0</v>
      </c>
      <c r="D697" s="14">
        <v>14398.0</v>
      </c>
      <c r="E697" s="14">
        <v>14398.0</v>
      </c>
      <c r="F697" s="14">
        <v>14397.0</v>
      </c>
      <c r="G697" s="14">
        <v>14395.0</v>
      </c>
      <c r="H697" s="14">
        <v>14394.0</v>
      </c>
      <c r="I697" s="14">
        <v>14393.0</v>
      </c>
      <c r="J697" s="14">
        <v>14391.0</v>
      </c>
      <c r="K697" s="14">
        <v>14389.0</v>
      </c>
      <c r="L697" s="14">
        <v>14387.0</v>
      </c>
      <c r="M697" s="14">
        <v>14384.0</v>
      </c>
      <c r="N697" s="14">
        <v>14382.0</v>
      </c>
      <c r="O697" s="14">
        <v>14379.0</v>
      </c>
      <c r="P697" s="14">
        <v>14376.0</v>
      </c>
      <c r="Q697" s="14">
        <v>14373.0</v>
      </c>
      <c r="R697" s="14">
        <v>14371.0</v>
      </c>
      <c r="S697" s="14">
        <v>14369.0</v>
      </c>
      <c r="T697" s="14">
        <v>14368.0</v>
      </c>
      <c r="U697" s="14">
        <v>14367.0</v>
      </c>
      <c r="V697" s="14">
        <v>14366.0</v>
      </c>
      <c r="W697" s="14">
        <v>14365.0</v>
      </c>
      <c r="X697" s="14">
        <v>14365.0</v>
      </c>
      <c r="Y697" s="14">
        <v>14364.0</v>
      </c>
      <c r="Z697" s="14">
        <v>14364.0</v>
      </c>
      <c r="AA697" s="14">
        <v>14363.0</v>
      </c>
      <c r="AB697" s="14">
        <v>14362.0</v>
      </c>
      <c r="AC697" s="14">
        <v>14361.0</v>
      </c>
      <c r="AD697" s="14">
        <v>14359.0</v>
      </c>
      <c r="AE697" s="14">
        <v>14358.0</v>
      </c>
      <c r="AF697" s="14">
        <v>14356.0</v>
      </c>
      <c r="AG697" s="14">
        <v>14354.0</v>
      </c>
      <c r="AH697" s="14">
        <v>14351.0</v>
      </c>
      <c r="AI697" s="14">
        <v>14348.0</v>
      </c>
      <c r="AJ697" s="14">
        <v>14345.0</v>
      </c>
      <c r="AK697" s="14">
        <v>14341.0</v>
      </c>
      <c r="AL697" s="14">
        <v>14337.0</v>
      </c>
      <c r="AM697" s="14">
        <v>14333.0</v>
      </c>
      <c r="AN697" s="14">
        <v>14328.0</v>
      </c>
      <c r="AO697" s="14">
        <v>14321.0</v>
      </c>
      <c r="AP697" s="14">
        <v>14314.0</v>
      </c>
      <c r="AQ697" s="14">
        <v>14305.0</v>
      </c>
      <c r="AR697" s="14">
        <v>14296.0</v>
      </c>
      <c r="AS697" s="14">
        <v>14286.0</v>
      </c>
      <c r="AT697" s="14">
        <v>14278.0</v>
      </c>
      <c r="AU697" s="14">
        <v>14270.0</v>
      </c>
      <c r="AV697" s="14">
        <v>14264.0</v>
      </c>
      <c r="AW697" s="14">
        <v>14259.0</v>
      </c>
      <c r="AX697" s="14">
        <v>14256.0</v>
      </c>
      <c r="AY697" s="14">
        <v>14254.0</v>
      </c>
      <c r="AZ697" s="14">
        <v>14253.0</v>
      </c>
      <c r="BA697" s="14">
        <v>14251.0</v>
      </c>
      <c r="BB697" s="14">
        <v>14249.0</v>
      </c>
      <c r="BC697" s="14">
        <v>14247.0</v>
      </c>
      <c r="BD697" s="14">
        <v>14244.0</v>
      </c>
      <c r="BE697" s="14">
        <v>14241.0</v>
      </c>
      <c r="BF697" s="14">
        <v>14237.0</v>
      </c>
      <c r="BG697" s="14">
        <v>14232.0</v>
      </c>
      <c r="BW697" s="2"/>
      <c r="BX697" s="2"/>
      <c r="BY697" s="2"/>
      <c r="BZ697" s="2"/>
      <c r="CA697" s="2"/>
      <c r="CB697" s="2"/>
      <c r="CC697" s="2"/>
      <c r="CD697" s="2"/>
      <c r="CE697" s="2"/>
    </row>
    <row r="698" spans="8:8" s="12" ht="20.0" customFormat="1" customHeight="1">
      <c r="A698" s="15">
        <v>49.0</v>
      </c>
      <c r="B698" s="14">
        <v>14759.0</v>
      </c>
      <c r="C698" s="14">
        <v>14759.0</v>
      </c>
      <c r="D698" s="14">
        <v>14758.0</v>
      </c>
      <c r="E698" s="14">
        <v>14757.0</v>
      </c>
      <c r="F698" s="14">
        <v>14756.0</v>
      </c>
      <c r="G698" s="14">
        <v>14755.0</v>
      </c>
      <c r="H698" s="14">
        <v>14754.0</v>
      </c>
      <c r="I698" s="14">
        <v>14752.0</v>
      </c>
      <c r="J698" s="14">
        <v>14751.0</v>
      </c>
      <c r="K698" s="14">
        <v>14749.0</v>
      </c>
      <c r="L698" s="14">
        <v>14746.0</v>
      </c>
      <c r="M698" s="14">
        <v>14744.0</v>
      </c>
      <c r="N698" s="14">
        <v>14741.0</v>
      </c>
      <c r="O698" s="14">
        <v>14739.0</v>
      </c>
      <c r="P698" s="14">
        <v>14736.0</v>
      </c>
      <c r="Q698" s="14">
        <v>14733.0</v>
      </c>
      <c r="R698" s="14">
        <v>14730.0</v>
      </c>
      <c r="S698" s="14">
        <v>14728.0</v>
      </c>
      <c r="T698" s="14">
        <v>14727.0</v>
      </c>
      <c r="U698" s="14">
        <v>14726.0</v>
      </c>
      <c r="V698" s="14">
        <v>14725.0</v>
      </c>
      <c r="W698" s="14">
        <v>14724.0</v>
      </c>
      <c r="X698" s="14">
        <v>14724.0</v>
      </c>
      <c r="Y698" s="14">
        <v>14723.0</v>
      </c>
      <c r="Z698" s="14">
        <v>14723.0</v>
      </c>
      <c r="AA698" s="14">
        <v>14722.0</v>
      </c>
      <c r="AB698" s="14">
        <v>14721.0</v>
      </c>
      <c r="AC698" s="14">
        <v>14720.0</v>
      </c>
      <c r="AD698" s="14">
        <v>14718.0</v>
      </c>
      <c r="AE698" s="14">
        <v>14717.0</v>
      </c>
      <c r="AF698" s="14">
        <v>14715.0</v>
      </c>
      <c r="AG698" s="14">
        <v>14712.0</v>
      </c>
      <c r="AH698" s="14">
        <v>14710.0</v>
      </c>
      <c r="AI698" s="14">
        <v>14707.0</v>
      </c>
      <c r="AJ698" s="14">
        <v>14703.0</v>
      </c>
      <c r="AK698" s="14">
        <v>14700.0</v>
      </c>
      <c r="AL698" s="14">
        <v>14696.0</v>
      </c>
      <c r="AM698" s="14">
        <v>14691.0</v>
      </c>
      <c r="AN698" s="14">
        <v>14686.0</v>
      </c>
      <c r="AO698" s="14">
        <v>14679.0</v>
      </c>
      <c r="AP698" s="14">
        <v>14672.0</v>
      </c>
      <c r="AQ698" s="14">
        <v>14663.0</v>
      </c>
      <c r="AR698" s="14">
        <v>14653.0</v>
      </c>
      <c r="AS698" s="14">
        <v>14643.0</v>
      </c>
      <c r="AT698" s="14">
        <v>14634.0</v>
      </c>
      <c r="AU698" s="14">
        <v>14627.0</v>
      </c>
      <c r="AV698" s="14">
        <v>14620.0</v>
      </c>
      <c r="AW698" s="14">
        <v>14616.0</v>
      </c>
      <c r="AX698" s="14">
        <v>14612.0</v>
      </c>
      <c r="AY698" s="14">
        <v>14610.0</v>
      </c>
      <c r="AZ698" s="14">
        <v>14608.0</v>
      </c>
      <c r="BA698" s="14">
        <v>14607.0</v>
      </c>
      <c r="BB698" s="14">
        <v>14605.0</v>
      </c>
      <c r="BC698" s="14">
        <v>14602.0</v>
      </c>
      <c r="BD698" s="14">
        <v>14600.0</v>
      </c>
      <c r="BE698" s="14">
        <v>14596.0</v>
      </c>
      <c r="BF698" s="14">
        <v>14592.0</v>
      </c>
      <c r="BW698" s="2"/>
      <c r="BX698" s="2"/>
      <c r="BY698" s="2"/>
      <c r="BZ698" s="2"/>
      <c r="CA698" s="2"/>
      <c r="CB698" s="2"/>
      <c r="CC698" s="2"/>
      <c r="CD698" s="2"/>
      <c r="CE698" s="2"/>
    </row>
    <row r="699" spans="8:8" s="12" ht="20.0" customFormat="1" customHeight="1">
      <c r="A699" s="15">
        <v>50.0</v>
      </c>
      <c r="B699" s="14">
        <v>15128.0</v>
      </c>
      <c r="C699" s="14">
        <v>15128.0</v>
      </c>
      <c r="D699" s="14">
        <v>15127.0</v>
      </c>
      <c r="E699" s="14">
        <v>15126.0</v>
      </c>
      <c r="F699" s="14">
        <v>15125.0</v>
      </c>
      <c r="G699" s="14">
        <v>15124.0</v>
      </c>
      <c r="H699" s="14">
        <v>15123.0</v>
      </c>
      <c r="I699" s="14">
        <v>15121.0</v>
      </c>
      <c r="J699" s="14">
        <v>15119.0</v>
      </c>
      <c r="K699" s="14">
        <v>15117.0</v>
      </c>
      <c r="L699" s="14">
        <v>15115.0</v>
      </c>
      <c r="M699" s="14">
        <v>15113.0</v>
      </c>
      <c r="N699" s="14">
        <v>15110.0</v>
      </c>
      <c r="O699" s="14">
        <v>15107.0</v>
      </c>
      <c r="P699" s="14">
        <v>15104.0</v>
      </c>
      <c r="Q699" s="14">
        <v>15101.0</v>
      </c>
      <c r="R699" s="14">
        <v>15099.0</v>
      </c>
      <c r="S699" s="14">
        <v>15096.0</v>
      </c>
      <c r="T699" s="14">
        <v>15095.0</v>
      </c>
      <c r="U699" s="14">
        <v>15094.0</v>
      </c>
      <c r="V699" s="14">
        <v>15093.0</v>
      </c>
      <c r="W699" s="14">
        <v>15092.0</v>
      </c>
      <c r="X699" s="14">
        <v>15092.0</v>
      </c>
      <c r="Y699" s="14">
        <v>15091.0</v>
      </c>
      <c r="Z699" s="14">
        <v>15091.0</v>
      </c>
      <c r="AA699" s="14">
        <v>15090.0</v>
      </c>
      <c r="AB699" s="14">
        <v>15089.0</v>
      </c>
      <c r="AC699" s="14">
        <v>15088.0</v>
      </c>
      <c r="AD699" s="14">
        <v>15086.0</v>
      </c>
      <c r="AE699" s="14">
        <v>15084.0</v>
      </c>
      <c r="AF699" s="14">
        <v>15082.0</v>
      </c>
      <c r="AG699" s="14">
        <v>15080.0</v>
      </c>
      <c r="AH699" s="14">
        <v>15077.0</v>
      </c>
      <c r="AI699" s="14">
        <v>15074.0</v>
      </c>
      <c r="AJ699" s="14">
        <v>15071.0</v>
      </c>
      <c r="AK699" s="14">
        <v>15067.0</v>
      </c>
      <c r="AL699" s="14">
        <v>15063.0</v>
      </c>
      <c r="AM699" s="14">
        <v>15058.0</v>
      </c>
      <c r="AN699" s="14">
        <v>15053.0</v>
      </c>
      <c r="AO699" s="14">
        <v>15046.0</v>
      </c>
      <c r="AP699" s="14">
        <v>15038.0</v>
      </c>
      <c r="AQ699" s="14">
        <v>15029.0</v>
      </c>
      <c r="AR699" s="14">
        <v>15019.0</v>
      </c>
      <c r="AS699" s="14">
        <v>15009.0</v>
      </c>
      <c r="AT699" s="14">
        <v>15000.0</v>
      </c>
      <c r="AU699" s="14">
        <v>14992.0</v>
      </c>
      <c r="AV699" s="14">
        <v>14986.0</v>
      </c>
      <c r="AW699" s="14">
        <v>14981.0</v>
      </c>
      <c r="AX699" s="14">
        <v>14977.0</v>
      </c>
      <c r="AY699" s="14">
        <v>14975.0</v>
      </c>
      <c r="AZ699" s="14">
        <v>14973.0</v>
      </c>
      <c r="BA699" s="14">
        <v>14971.0</v>
      </c>
      <c r="BB699" s="14">
        <v>14969.0</v>
      </c>
      <c r="BC699" s="14">
        <v>14967.0</v>
      </c>
      <c r="BD699" s="14">
        <v>14964.0</v>
      </c>
      <c r="BE699" s="14">
        <v>14961.0</v>
      </c>
      <c r="BW699" s="2"/>
      <c r="BX699" s="2"/>
      <c r="BY699" s="2"/>
      <c r="BZ699" s="2"/>
      <c r="CA699" s="2"/>
      <c r="CB699" s="2"/>
      <c r="CC699" s="2"/>
      <c r="CD699" s="2"/>
      <c r="CE699" s="2"/>
    </row>
    <row r="700" spans="8:8" s="12" ht="20.0" customFormat="1" customHeight="1">
      <c r="A700" s="15">
        <v>51.0</v>
      </c>
      <c r="B700" s="14">
        <v>15506.0</v>
      </c>
      <c r="C700" s="14">
        <v>15506.0</v>
      </c>
      <c r="D700" s="14">
        <v>15505.0</v>
      </c>
      <c r="E700" s="14">
        <v>15505.0</v>
      </c>
      <c r="F700" s="14">
        <v>15504.0</v>
      </c>
      <c r="G700" s="14">
        <v>15502.0</v>
      </c>
      <c r="H700" s="14">
        <v>15501.0</v>
      </c>
      <c r="I700" s="14">
        <v>15499.0</v>
      </c>
      <c r="J700" s="14">
        <v>15497.0</v>
      </c>
      <c r="K700" s="14">
        <v>15495.0</v>
      </c>
      <c r="L700" s="14">
        <v>15493.0</v>
      </c>
      <c r="M700" s="14">
        <v>15490.0</v>
      </c>
      <c r="N700" s="14">
        <v>15488.0</v>
      </c>
      <c r="O700" s="14">
        <v>15485.0</v>
      </c>
      <c r="P700" s="14">
        <v>15481.0</v>
      </c>
      <c r="Q700" s="14">
        <v>15479.0</v>
      </c>
      <c r="R700" s="14">
        <v>15476.0</v>
      </c>
      <c r="S700" s="14">
        <v>15474.0</v>
      </c>
      <c r="T700" s="14">
        <v>15472.0</v>
      </c>
      <c r="U700" s="14">
        <v>15471.0</v>
      </c>
      <c r="V700" s="14">
        <v>15470.0</v>
      </c>
      <c r="W700" s="14">
        <v>15470.0</v>
      </c>
      <c r="X700" s="14">
        <v>15469.0</v>
      </c>
      <c r="Y700" s="14">
        <v>15469.0</v>
      </c>
      <c r="Z700" s="14">
        <v>15468.0</v>
      </c>
      <c r="AA700" s="14">
        <v>15467.0</v>
      </c>
      <c r="AB700" s="14">
        <v>15466.0</v>
      </c>
      <c r="AC700" s="14">
        <v>15465.0</v>
      </c>
      <c r="AD700" s="14">
        <v>15463.0</v>
      </c>
      <c r="AE700" s="14">
        <v>15462.0</v>
      </c>
      <c r="AF700" s="14">
        <v>15459.0</v>
      </c>
      <c r="AG700" s="14">
        <v>15457.0</v>
      </c>
      <c r="AH700" s="14">
        <v>15454.0</v>
      </c>
      <c r="AI700" s="14">
        <v>15451.0</v>
      </c>
      <c r="AJ700" s="14">
        <v>15448.0</v>
      </c>
      <c r="AK700" s="14">
        <v>15444.0</v>
      </c>
      <c r="AL700" s="14">
        <v>15439.0</v>
      </c>
      <c r="AM700" s="14">
        <v>15435.0</v>
      </c>
      <c r="AN700" s="14">
        <v>15429.0</v>
      </c>
      <c r="AO700" s="14">
        <v>15422.0</v>
      </c>
      <c r="AP700" s="14">
        <v>15414.0</v>
      </c>
      <c r="AQ700" s="14">
        <v>15405.0</v>
      </c>
      <c r="AR700" s="14">
        <v>15394.0</v>
      </c>
      <c r="AS700" s="14">
        <v>15384.0</v>
      </c>
      <c r="AT700" s="14">
        <v>15375.0</v>
      </c>
      <c r="AU700" s="14">
        <v>15367.0</v>
      </c>
      <c r="AV700" s="14">
        <v>15360.0</v>
      </c>
      <c r="AW700" s="14">
        <v>15355.0</v>
      </c>
      <c r="AX700" s="14">
        <v>15351.0</v>
      </c>
      <c r="AY700" s="14">
        <v>15349.0</v>
      </c>
      <c r="AZ700" s="14">
        <v>15347.0</v>
      </c>
      <c r="BA700" s="14">
        <v>15345.0</v>
      </c>
      <c r="BB700" s="14">
        <v>15343.0</v>
      </c>
      <c r="BC700" s="14">
        <v>15340.0</v>
      </c>
      <c r="BD700" s="14">
        <v>15338.0</v>
      </c>
      <c r="BW700" s="2"/>
      <c r="BX700" s="2"/>
      <c r="BY700" s="2"/>
      <c r="BZ700" s="2"/>
      <c r="CA700" s="2"/>
      <c r="CB700" s="2"/>
      <c r="CC700" s="2"/>
      <c r="CD700" s="2"/>
      <c r="CE700" s="2"/>
    </row>
    <row r="701" spans="8:8" s="12" ht="20.0" customFormat="1" customHeight="1">
      <c r="A701" s="15">
        <v>52.0</v>
      </c>
      <c r="B701" s="14">
        <v>15894.0</v>
      </c>
      <c r="C701" s="14">
        <v>15894.0</v>
      </c>
      <c r="D701" s="14">
        <v>15893.0</v>
      </c>
      <c r="E701" s="14">
        <v>15892.0</v>
      </c>
      <c r="F701" s="14">
        <v>15891.0</v>
      </c>
      <c r="G701" s="14">
        <v>15890.0</v>
      </c>
      <c r="H701" s="14">
        <v>15888.0</v>
      </c>
      <c r="I701" s="14">
        <v>15887.0</v>
      </c>
      <c r="J701" s="14">
        <v>15885.0</v>
      </c>
      <c r="K701" s="14">
        <v>15883.0</v>
      </c>
      <c r="L701" s="14">
        <v>15880.0</v>
      </c>
      <c r="M701" s="14">
        <v>15878.0</v>
      </c>
      <c r="N701" s="14">
        <v>15875.0</v>
      </c>
      <c r="O701" s="14">
        <v>15872.0</v>
      </c>
      <c r="P701" s="14">
        <v>15869.0</v>
      </c>
      <c r="Q701" s="14">
        <v>15866.0</v>
      </c>
      <c r="R701" s="14">
        <v>15863.0</v>
      </c>
      <c r="S701" s="14">
        <v>15861.0</v>
      </c>
      <c r="T701" s="14">
        <v>15859.0</v>
      </c>
      <c r="U701" s="14">
        <v>15858.0</v>
      </c>
      <c r="V701" s="14">
        <v>15857.0</v>
      </c>
      <c r="W701" s="14">
        <v>15856.0</v>
      </c>
      <c r="X701" s="14">
        <v>15856.0</v>
      </c>
      <c r="Y701" s="14">
        <v>15855.0</v>
      </c>
      <c r="Z701" s="14">
        <v>15855.0</v>
      </c>
      <c r="AA701" s="14">
        <v>15854.0</v>
      </c>
      <c r="AB701" s="14">
        <v>15853.0</v>
      </c>
      <c r="AC701" s="14">
        <v>15851.0</v>
      </c>
      <c r="AD701" s="14">
        <v>15850.0</v>
      </c>
      <c r="AE701" s="14">
        <v>15848.0</v>
      </c>
      <c r="AF701" s="14">
        <v>15846.0</v>
      </c>
      <c r="AG701" s="14">
        <v>15843.0</v>
      </c>
      <c r="AH701" s="14">
        <v>15841.0</v>
      </c>
      <c r="AI701" s="14">
        <v>15837.0</v>
      </c>
      <c r="AJ701" s="14">
        <v>15834.0</v>
      </c>
      <c r="AK701" s="14">
        <v>15830.0</v>
      </c>
      <c r="AL701" s="14">
        <v>15825.0</v>
      </c>
      <c r="AM701" s="14">
        <v>15820.0</v>
      </c>
      <c r="AN701" s="14">
        <v>15814.0</v>
      </c>
      <c r="AO701" s="14">
        <v>15807.0</v>
      </c>
      <c r="AP701" s="14">
        <v>15799.0</v>
      </c>
      <c r="AQ701" s="14">
        <v>15790.0</v>
      </c>
      <c r="AR701" s="14">
        <v>15779.0</v>
      </c>
      <c r="AS701" s="14">
        <v>15768.0</v>
      </c>
      <c r="AT701" s="14">
        <v>15759.0</v>
      </c>
      <c r="AU701" s="14">
        <v>15750.0</v>
      </c>
      <c r="AV701" s="14">
        <v>15744.0</v>
      </c>
      <c r="AW701" s="14">
        <v>15738.0</v>
      </c>
      <c r="AX701" s="14">
        <v>15735.0</v>
      </c>
      <c r="AY701" s="14">
        <v>15732.0</v>
      </c>
      <c r="AZ701" s="14">
        <v>15730.0</v>
      </c>
      <c r="BA701" s="14">
        <v>15728.0</v>
      </c>
      <c r="BB701" s="14">
        <v>15726.0</v>
      </c>
      <c r="BC701" s="14">
        <v>15723.0</v>
      </c>
      <c r="BW701" s="2"/>
      <c r="BX701" s="2"/>
      <c r="BY701" s="2"/>
      <c r="BZ701" s="2"/>
      <c r="CA701" s="2"/>
      <c r="CB701" s="2"/>
      <c r="CC701" s="2"/>
      <c r="CD701" s="2"/>
      <c r="CE701" s="2"/>
    </row>
    <row r="702" spans="8:8" s="12" ht="20.0" customFormat="1" customHeight="1">
      <c r="A702" s="15">
        <v>53.0</v>
      </c>
      <c r="B702" s="14">
        <v>16291.0</v>
      </c>
      <c r="C702" s="14">
        <v>16291.0</v>
      </c>
      <c r="D702" s="14">
        <v>16290.0</v>
      </c>
      <c r="E702" s="14">
        <v>16289.0</v>
      </c>
      <c r="F702" s="14">
        <v>16288.0</v>
      </c>
      <c r="G702" s="14">
        <v>16287.0</v>
      </c>
      <c r="H702" s="14">
        <v>16286.0</v>
      </c>
      <c r="I702" s="14">
        <v>16284.0</v>
      </c>
      <c r="J702" s="14">
        <v>16282.0</v>
      </c>
      <c r="K702" s="14">
        <v>16280.0</v>
      </c>
      <c r="L702" s="14">
        <v>16277.0</v>
      </c>
      <c r="M702" s="14">
        <v>16275.0</v>
      </c>
      <c r="N702" s="14">
        <v>16272.0</v>
      </c>
      <c r="O702" s="14">
        <v>16269.0</v>
      </c>
      <c r="P702" s="14">
        <v>16265.0</v>
      </c>
      <c r="Q702" s="14">
        <v>16262.0</v>
      </c>
      <c r="R702" s="14">
        <v>16259.0</v>
      </c>
      <c r="S702" s="14">
        <v>16257.0</v>
      </c>
      <c r="T702" s="14">
        <v>16256.0</v>
      </c>
      <c r="U702" s="14">
        <v>16255.0</v>
      </c>
      <c r="V702" s="14">
        <v>16254.0</v>
      </c>
      <c r="W702" s="14">
        <v>16253.0</v>
      </c>
      <c r="X702" s="14">
        <v>16252.0</v>
      </c>
      <c r="Y702" s="14">
        <v>16252.0</v>
      </c>
      <c r="Z702" s="14">
        <v>16251.0</v>
      </c>
      <c r="AA702" s="14">
        <v>16250.0</v>
      </c>
      <c r="AB702" s="14">
        <v>16249.0</v>
      </c>
      <c r="AC702" s="14">
        <v>16248.0</v>
      </c>
      <c r="AD702" s="14">
        <v>16246.0</v>
      </c>
      <c r="AE702" s="14">
        <v>16244.0</v>
      </c>
      <c r="AF702" s="14">
        <v>16242.0</v>
      </c>
      <c r="AG702" s="14">
        <v>16239.0</v>
      </c>
      <c r="AH702" s="14">
        <v>16236.0</v>
      </c>
      <c r="AI702" s="14">
        <v>16233.0</v>
      </c>
      <c r="AJ702" s="14">
        <v>16229.0</v>
      </c>
      <c r="AK702" s="14">
        <v>16225.0</v>
      </c>
      <c r="AL702" s="14">
        <v>16221.0</v>
      </c>
      <c r="AM702" s="14">
        <v>16216.0</v>
      </c>
      <c r="AN702" s="14">
        <v>16210.0</v>
      </c>
      <c r="AO702" s="14">
        <v>16202.0</v>
      </c>
      <c r="AP702" s="14">
        <v>16194.0</v>
      </c>
      <c r="AQ702" s="14">
        <v>16184.0</v>
      </c>
      <c r="AR702" s="14">
        <v>16173.0</v>
      </c>
      <c r="AS702" s="14">
        <v>16162.0</v>
      </c>
      <c r="AT702" s="14">
        <v>16152.0</v>
      </c>
      <c r="AU702" s="14">
        <v>16144.0</v>
      </c>
      <c r="AV702" s="14">
        <v>16137.0</v>
      </c>
      <c r="AW702" s="14">
        <v>16131.0</v>
      </c>
      <c r="AX702" s="14">
        <v>16128.0</v>
      </c>
      <c r="AY702" s="14">
        <v>16125.0</v>
      </c>
      <c r="AZ702" s="14">
        <v>16123.0</v>
      </c>
      <c r="BA702" s="14">
        <v>16121.0</v>
      </c>
      <c r="BB702" s="14">
        <v>16118.0</v>
      </c>
      <c r="BW702" s="2"/>
      <c r="BX702" s="2"/>
      <c r="BY702" s="2"/>
      <c r="BZ702" s="2"/>
      <c r="CA702" s="2"/>
      <c r="CB702" s="2"/>
      <c r="CC702" s="2"/>
      <c r="CD702" s="2"/>
      <c r="CE702" s="2"/>
    </row>
    <row r="703" spans="8:8" s="12" ht="20.0" customFormat="1" customHeight="1">
      <c r="A703" s="15">
        <v>54.0</v>
      </c>
      <c r="B703" s="14">
        <v>16699.0</v>
      </c>
      <c r="C703" s="14">
        <v>16698.0</v>
      </c>
      <c r="D703" s="14">
        <v>16698.0</v>
      </c>
      <c r="E703" s="14">
        <v>16697.0</v>
      </c>
      <c r="F703" s="14">
        <v>16696.0</v>
      </c>
      <c r="G703" s="14">
        <v>16694.0</v>
      </c>
      <c r="H703" s="14">
        <v>16693.0</v>
      </c>
      <c r="I703" s="14">
        <v>16691.0</v>
      </c>
      <c r="J703" s="14">
        <v>16689.0</v>
      </c>
      <c r="K703" s="14">
        <v>16687.0</v>
      </c>
      <c r="L703" s="14">
        <v>16684.0</v>
      </c>
      <c r="M703" s="14">
        <v>16681.0</v>
      </c>
      <c r="N703" s="14">
        <v>16679.0</v>
      </c>
      <c r="O703" s="14">
        <v>16675.0</v>
      </c>
      <c r="P703" s="14">
        <v>16672.0</v>
      </c>
      <c r="Q703" s="14">
        <v>16669.0</v>
      </c>
      <c r="R703" s="14">
        <v>16666.0</v>
      </c>
      <c r="S703" s="14">
        <v>16663.0</v>
      </c>
      <c r="T703" s="14">
        <v>16662.0</v>
      </c>
      <c r="U703" s="14">
        <v>16661.0</v>
      </c>
      <c r="V703" s="14">
        <v>16660.0</v>
      </c>
      <c r="W703" s="14">
        <v>16659.0</v>
      </c>
      <c r="X703" s="14">
        <v>16658.0</v>
      </c>
      <c r="Y703" s="14">
        <v>16658.0</v>
      </c>
      <c r="Z703" s="14">
        <v>16657.0</v>
      </c>
      <c r="AA703" s="14">
        <v>16656.0</v>
      </c>
      <c r="AB703" s="14">
        <v>16655.0</v>
      </c>
      <c r="AC703" s="14">
        <v>16654.0</v>
      </c>
      <c r="AD703" s="14">
        <v>16652.0</v>
      </c>
      <c r="AE703" s="14">
        <v>16650.0</v>
      </c>
      <c r="AF703" s="14">
        <v>16648.0</v>
      </c>
      <c r="AG703" s="14">
        <v>16645.0</v>
      </c>
      <c r="AH703" s="14">
        <v>16642.0</v>
      </c>
      <c r="AI703" s="14">
        <v>16639.0</v>
      </c>
      <c r="AJ703" s="14">
        <v>16635.0</v>
      </c>
      <c r="AK703" s="14">
        <v>16631.0</v>
      </c>
      <c r="AL703" s="14">
        <v>16626.0</v>
      </c>
      <c r="AM703" s="14">
        <v>16621.0</v>
      </c>
      <c r="AN703" s="14">
        <v>16615.0</v>
      </c>
      <c r="AO703" s="14">
        <v>16607.0</v>
      </c>
      <c r="AP703" s="14">
        <v>16599.0</v>
      </c>
      <c r="AQ703" s="14">
        <v>16588.0</v>
      </c>
      <c r="AR703" s="14">
        <v>16577.0</v>
      </c>
      <c r="AS703" s="14">
        <v>16566.0</v>
      </c>
      <c r="AT703" s="14">
        <v>16556.0</v>
      </c>
      <c r="AU703" s="14">
        <v>16547.0</v>
      </c>
      <c r="AV703" s="14">
        <v>16540.0</v>
      </c>
      <c r="AW703" s="14">
        <v>16534.0</v>
      </c>
      <c r="AX703" s="14">
        <v>16530.0</v>
      </c>
      <c r="AY703" s="14">
        <v>16528.0</v>
      </c>
      <c r="AZ703" s="14">
        <v>16525.0</v>
      </c>
      <c r="BA703" s="14">
        <v>16523.0</v>
      </c>
      <c r="BW703" s="2"/>
      <c r="BX703" s="2"/>
      <c r="BY703" s="2"/>
      <c r="BZ703" s="2"/>
      <c r="CA703" s="2"/>
      <c r="CB703" s="2"/>
      <c r="CC703" s="2"/>
      <c r="CD703" s="2"/>
      <c r="CE703" s="2"/>
    </row>
    <row r="704" spans="8:8" s="12" ht="20.0" customFormat="1" customHeight="1">
      <c r="A704" s="15">
        <v>55.0</v>
      </c>
      <c r="B704" s="14">
        <v>17116.0</v>
      </c>
      <c r="C704" s="14">
        <v>17116.0</v>
      </c>
      <c r="D704" s="14">
        <v>17115.0</v>
      </c>
      <c r="E704" s="14">
        <v>17114.0</v>
      </c>
      <c r="F704" s="14">
        <v>17113.0</v>
      </c>
      <c r="G704" s="14">
        <v>17112.0</v>
      </c>
      <c r="H704" s="14">
        <v>17110.0</v>
      </c>
      <c r="I704" s="14">
        <v>17108.0</v>
      </c>
      <c r="J704" s="14">
        <v>17106.0</v>
      </c>
      <c r="K704" s="14">
        <v>17104.0</v>
      </c>
      <c r="L704" s="14">
        <v>17101.0</v>
      </c>
      <c r="M704" s="14">
        <v>17099.0</v>
      </c>
      <c r="N704" s="14">
        <v>17095.0</v>
      </c>
      <c r="O704" s="14">
        <v>17092.0</v>
      </c>
      <c r="P704" s="14">
        <v>17089.0</v>
      </c>
      <c r="Q704" s="14">
        <v>17085.0</v>
      </c>
      <c r="R704" s="14">
        <v>17083.0</v>
      </c>
      <c r="S704" s="14">
        <v>17080.0</v>
      </c>
      <c r="T704" s="14">
        <v>17078.0</v>
      </c>
      <c r="U704" s="14">
        <v>17077.0</v>
      </c>
      <c r="V704" s="14">
        <v>17076.0</v>
      </c>
      <c r="W704" s="14">
        <v>17076.0</v>
      </c>
      <c r="X704" s="14">
        <v>17075.0</v>
      </c>
      <c r="Y704" s="14">
        <v>17074.0</v>
      </c>
      <c r="Z704" s="14">
        <v>17074.0</v>
      </c>
      <c r="AA704" s="14">
        <v>17073.0</v>
      </c>
      <c r="AB704" s="14">
        <v>17071.0</v>
      </c>
      <c r="AC704" s="14">
        <v>17070.0</v>
      </c>
      <c r="AD704" s="14">
        <v>17068.0</v>
      </c>
      <c r="AE704" s="14">
        <v>17066.0</v>
      </c>
      <c r="AF704" s="14">
        <v>17064.0</v>
      </c>
      <c r="AG704" s="14">
        <v>17061.0</v>
      </c>
      <c r="AH704" s="14">
        <v>17058.0</v>
      </c>
      <c r="AI704" s="14">
        <v>17055.0</v>
      </c>
      <c r="AJ704" s="14">
        <v>17051.0</v>
      </c>
      <c r="AK704" s="14">
        <v>17046.0</v>
      </c>
      <c r="AL704" s="14">
        <v>17041.0</v>
      </c>
      <c r="AM704" s="14">
        <v>17036.0</v>
      </c>
      <c r="AN704" s="14">
        <v>17030.0</v>
      </c>
      <c r="AO704" s="14">
        <v>17022.0</v>
      </c>
      <c r="AP704" s="14">
        <v>17013.0</v>
      </c>
      <c r="AQ704" s="14">
        <v>17003.0</v>
      </c>
      <c r="AR704" s="14">
        <v>16991.0</v>
      </c>
      <c r="AS704" s="14">
        <v>16980.0</v>
      </c>
      <c r="AT704" s="14">
        <v>16969.0</v>
      </c>
      <c r="AU704" s="14">
        <v>16960.0</v>
      </c>
      <c r="AV704" s="14">
        <v>16953.0</v>
      </c>
      <c r="AW704" s="14">
        <v>16947.0</v>
      </c>
      <c r="AX704" s="14">
        <v>16943.0</v>
      </c>
      <c r="AY704" s="14">
        <v>16940.0</v>
      </c>
      <c r="AZ704" s="14">
        <v>16938.0</v>
      </c>
      <c r="BW704" s="2"/>
      <c r="BX704" s="2"/>
      <c r="BY704" s="2"/>
      <c r="BZ704" s="2"/>
      <c r="CA704" s="2"/>
      <c r="CB704" s="2"/>
      <c r="CC704" s="2"/>
      <c r="CD704" s="2"/>
      <c r="CE704" s="2"/>
    </row>
    <row r="705" spans="8:8" s="12" ht="20.0" customFormat="1" customHeight="1">
      <c r="A705" s="15">
        <v>56.0</v>
      </c>
      <c r="B705" s="14">
        <v>17544.0</v>
      </c>
      <c r="C705" s="14">
        <v>17544.0</v>
      </c>
      <c r="D705" s="14">
        <v>17543.0</v>
      </c>
      <c r="E705" s="14">
        <v>17542.0</v>
      </c>
      <c r="F705" s="14">
        <v>17541.0</v>
      </c>
      <c r="G705" s="14">
        <v>17539.0</v>
      </c>
      <c r="H705" s="14">
        <v>17538.0</v>
      </c>
      <c r="I705" s="14">
        <v>17536.0</v>
      </c>
      <c r="J705" s="14">
        <v>17534.0</v>
      </c>
      <c r="K705" s="14">
        <v>17531.0</v>
      </c>
      <c r="L705" s="14">
        <v>17529.0</v>
      </c>
      <c r="M705" s="14">
        <v>17526.0</v>
      </c>
      <c r="N705" s="14">
        <v>17523.0</v>
      </c>
      <c r="O705" s="14">
        <v>17519.0</v>
      </c>
      <c r="P705" s="14">
        <v>17516.0</v>
      </c>
      <c r="Q705" s="14">
        <v>17513.0</v>
      </c>
      <c r="R705" s="14">
        <v>17510.0</v>
      </c>
      <c r="S705" s="14">
        <v>17507.0</v>
      </c>
      <c r="T705" s="14">
        <v>17505.0</v>
      </c>
      <c r="U705" s="14">
        <v>17504.0</v>
      </c>
      <c r="V705" s="14">
        <v>17503.0</v>
      </c>
      <c r="W705" s="14">
        <v>17502.0</v>
      </c>
      <c r="X705" s="14">
        <v>17502.0</v>
      </c>
      <c r="Y705" s="14">
        <v>17501.0</v>
      </c>
      <c r="Z705" s="14">
        <v>17500.0</v>
      </c>
      <c r="AA705" s="14">
        <v>17499.0</v>
      </c>
      <c r="AB705" s="14">
        <v>17498.0</v>
      </c>
      <c r="AC705" s="14">
        <v>17497.0</v>
      </c>
      <c r="AD705" s="14">
        <v>17495.0</v>
      </c>
      <c r="AE705" s="14">
        <v>17493.0</v>
      </c>
      <c r="AF705" s="14">
        <v>17490.0</v>
      </c>
      <c r="AG705" s="14">
        <v>17488.0</v>
      </c>
      <c r="AH705" s="14">
        <v>17484.0</v>
      </c>
      <c r="AI705" s="14">
        <v>17481.0</v>
      </c>
      <c r="AJ705" s="14">
        <v>17477.0</v>
      </c>
      <c r="AK705" s="14">
        <v>17472.0</v>
      </c>
      <c r="AL705" s="14">
        <v>17467.0</v>
      </c>
      <c r="AM705" s="14">
        <v>17462.0</v>
      </c>
      <c r="AN705" s="14">
        <v>17455.0</v>
      </c>
      <c r="AO705" s="14">
        <v>17447.0</v>
      </c>
      <c r="AP705" s="14">
        <v>17438.0</v>
      </c>
      <c r="AQ705" s="14">
        <v>17428.0</v>
      </c>
      <c r="AR705" s="14">
        <v>17415.0</v>
      </c>
      <c r="AS705" s="14">
        <v>17404.0</v>
      </c>
      <c r="AT705" s="14">
        <v>17393.0</v>
      </c>
      <c r="AU705" s="14">
        <v>17384.0</v>
      </c>
      <c r="AV705" s="14">
        <v>17376.0</v>
      </c>
      <c r="AW705" s="14">
        <v>17370.0</v>
      </c>
      <c r="AX705" s="14">
        <v>17366.0</v>
      </c>
      <c r="AY705" s="14">
        <v>17363.0</v>
      </c>
      <c r="BW705" s="2"/>
      <c r="BX705" s="2"/>
      <c r="BY705" s="2"/>
      <c r="BZ705" s="2"/>
      <c r="CA705" s="2"/>
      <c r="CB705" s="2"/>
      <c r="CC705" s="2"/>
      <c r="CD705" s="2"/>
      <c r="CE705" s="2"/>
    </row>
    <row r="706" spans="8:8" s="12" ht="20.0" customFormat="1" customHeight="1">
      <c r="A706" s="15">
        <v>57.0</v>
      </c>
      <c r="B706" s="14">
        <v>17983.0</v>
      </c>
      <c r="C706" s="14">
        <v>17982.0</v>
      </c>
      <c r="D706" s="14">
        <v>17982.0</v>
      </c>
      <c r="E706" s="14">
        <v>17981.0</v>
      </c>
      <c r="F706" s="14">
        <v>17979.0</v>
      </c>
      <c r="G706" s="14">
        <v>17978.0</v>
      </c>
      <c r="H706" s="14">
        <v>17976.0</v>
      </c>
      <c r="I706" s="14">
        <v>17974.0</v>
      </c>
      <c r="J706" s="14">
        <v>17972.0</v>
      </c>
      <c r="K706" s="14">
        <v>17970.0</v>
      </c>
      <c r="L706" s="14">
        <v>17967.0</v>
      </c>
      <c r="M706" s="14">
        <v>17964.0</v>
      </c>
      <c r="N706" s="14">
        <v>17961.0</v>
      </c>
      <c r="O706" s="14">
        <v>17957.0</v>
      </c>
      <c r="P706" s="14">
        <v>17954.0</v>
      </c>
      <c r="Q706" s="14">
        <v>17950.0</v>
      </c>
      <c r="R706" s="14">
        <v>17947.0</v>
      </c>
      <c r="S706" s="14">
        <v>17945.0</v>
      </c>
      <c r="T706" s="14">
        <v>17943.0</v>
      </c>
      <c r="U706" s="14">
        <v>17942.0</v>
      </c>
      <c r="V706" s="14">
        <v>17941.0</v>
      </c>
      <c r="W706" s="14">
        <v>17940.0</v>
      </c>
      <c r="X706" s="14">
        <v>17939.0</v>
      </c>
      <c r="Y706" s="14">
        <v>17939.0</v>
      </c>
      <c r="Z706" s="14">
        <v>17938.0</v>
      </c>
      <c r="AA706" s="14">
        <v>17937.0</v>
      </c>
      <c r="AB706" s="14">
        <v>17935.0</v>
      </c>
      <c r="AC706" s="14">
        <v>17934.0</v>
      </c>
      <c r="AD706" s="14">
        <v>17932.0</v>
      </c>
      <c r="AE706" s="14">
        <v>17930.0</v>
      </c>
      <c r="AF706" s="14">
        <v>17927.0</v>
      </c>
      <c r="AG706" s="14">
        <v>17925.0</v>
      </c>
      <c r="AH706" s="14">
        <v>17921.0</v>
      </c>
      <c r="AI706" s="14">
        <v>17918.0</v>
      </c>
      <c r="AJ706" s="14">
        <v>17913.0</v>
      </c>
      <c r="AK706" s="14">
        <v>17909.0</v>
      </c>
      <c r="AL706" s="14">
        <v>17904.0</v>
      </c>
      <c r="AM706" s="14">
        <v>17898.0</v>
      </c>
      <c r="AN706" s="14">
        <v>17891.0</v>
      </c>
      <c r="AO706" s="14">
        <v>17883.0</v>
      </c>
      <c r="AP706" s="14">
        <v>17874.0</v>
      </c>
      <c r="AQ706" s="14">
        <v>17863.0</v>
      </c>
      <c r="AR706" s="14">
        <v>17850.0</v>
      </c>
      <c r="AS706" s="14">
        <v>17838.0</v>
      </c>
      <c r="AT706" s="14">
        <v>17827.0</v>
      </c>
      <c r="AU706" s="14">
        <v>17818.0</v>
      </c>
      <c r="AV706" s="14">
        <v>17809.0</v>
      </c>
      <c r="AW706" s="14">
        <v>17803.0</v>
      </c>
      <c r="AX706" s="14">
        <v>17799.0</v>
      </c>
      <c r="BW706" s="2"/>
      <c r="BX706" s="2"/>
      <c r="BY706" s="2"/>
      <c r="BZ706" s="2"/>
      <c r="CA706" s="2"/>
      <c r="CB706" s="2"/>
      <c r="CC706" s="2"/>
      <c r="CD706" s="2"/>
      <c r="CE706" s="2"/>
    </row>
    <row r="707" spans="8:8" s="12" ht="20.0" customFormat="1" customHeight="1">
      <c r="A707" s="15">
        <v>58.0</v>
      </c>
      <c r="B707" s="14">
        <v>18432.0</v>
      </c>
      <c r="C707" s="14">
        <v>18432.0</v>
      </c>
      <c r="D707" s="14">
        <v>18431.0</v>
      </c>
      <c r="E707" s="14">
        <v>18430.0</v>
      </c>
      <c r="F707" s="14">
        <v>18429.0</v>
      </c>
      <c r="G707" s="14">
        <v>18427.0</v>
      </c>
      <c r="H707" s="14">
        <v>18426.0</v>
      </c>
      <c r="I707" s="14">
        <v>18424.0</v>
      </c>
      <c r="J707" s="14">
        <v>18421.0</v>
      </c>
      <c r="K707" s="14">
        <v>18419.0</v>
      </c>
      <c r="L707" s="14">
        <v>18416.0</v>
      </c>
      <c r="M707" s="14">
        <v>18413.0</v>
      </c>
      <c r="N707" s="14">
        <v>18410.0</v>
      </c>
      <c r="O707" s="14">
        <v>18406.0</v>
      </c>
      <c r="P707" s="14">
        <v>18402.0</v>
      </c>
      <c r="Q707" s="14">
        <v>18399.0</v>
      </c>
      <c r="R707" s="14">
        <v>18396.0</v>
      </c>
      <c r="S707" s="14">
        <v>18393.0</v>
      </c>
      <c r="T707" s="14">
        <v>18392.0</v>
      </c>
      <c r="U707" s="14">
        <v>18390.0</v>
      </c>
      <c r="V707" s="14">
        <v>18389.0</v>
      </c>
      <c r="W707" s="14">
        <v>18388.0</v>
      </c>
      <c r="X707" s="14">
        <v>18388.0</v>
      </c>
      <c r="Y707" s="14">
        <v>18387.0</v>
      </c>
      <c r="Z707" s="14">
        <v>18386.0</v>
      </c>
      <c r="AA707" s="14">
        <v>18385.0</v>
      </c>
      <c r="AB707" s="14">
        <v>18384.0</v>
      </c>
      <c r="AC707" s="14">
        <v>18382.0</v>
      </c>
      <c r="AD707" s="14">
        <v>18380.0</v>
      </c>
      <c r="AE707" s="14">
        <v>18378.0</v>
      </c>
      <c r="AF707" s="14">
        <v>18375.0</v>
      </c>
      <c r="AG707" s="14">
        <v>18373.0</v>
      </c>
      <c r="AH707" s="14">
        <v>18369.0</v>
      </c>
      <c r="AI707" s="14">
        <v>18365.0</v>
      </c>
      <c r="AJ707" s="14">
        <v>18361.0</v>
      </c>
      <c r="AK707" s="14">
        <v>18356.0</v>
      </c>
      <c r="AL707" s="14">
        <v>18351.0</v>
      </c>
      <c r="AM707" s="14">
        <v>18345.0</v>
      </c>
      <c r="AN707" s="14">
        <v>18338.0</v>
      </c>
      <c r="AO707" s="14">
        <v>18330.0</v>
      </c>
      <c r="AP707" s="14">
        <v>18320.0</v>
      </c>
      <c r="AQ707" s="14">
        <v>18309.0</v>
      </c>
      <c r="AR707" s="14">
        <v>18296.0</v>
      </c>
      <c r="AS707" s="14">
        <v>18284.0</v>
      </c>
      <c r="AT707" s="14">
        <v>18272.0</v>
      </c>
      <c r="AU707" s="14">
        <v>18262.0</v>
      </c>
      <c r="AV707" s="14">
        <v>18254.0</v>
      </c>
      <c r="AW707" s="14">
        <v>18247.0</v>
      </c>
      <c r="BW707" s="2"/>
      <c r="BX707" s="2"/>
      <c r="BY707" s="2"/>
      <c r="BZ707" s="2"/>
      <c r="CA707" s="2"/>
      <c r="CB707" s="2"/>
      <c r="CC707" s="2"/>
      <c r="CD707" s="2"/>
      <c r="CE707" s="2"/>
    </row>
    <row r="708" spans="8:8" s="12" ht="20.0" customFormat="1" customHeight="1">
      <c r="A708" s="15">
        <v>59.0</v>
      </c>
      <c r="B708" s="14">
        <v>18893.0</v>
      </c>
      <c r="C708" s="14">
        <v>18893.0</v>
      </c>
      <c r="D708" s="14">
        <v>18892.0</v>
      </c>
      <c r="E708" s="14">
        <v>18891.0</v>
      </c>
      <c r="F708" s="14">
        <v>18889.0</v>
      </c>
      <c r="G708" s="14">
        <v>18888.0</v>
      </c>
      <c r="H708" s="14">
        <v>18886.0</v>
      </c>
      <c r="I708" s="14">
        <v>18884.0</v>
      </c>
      <c r="J708" s="14">
        <v>18882.0</v>
      </c>
      <c r="K708" s="14">
        <v>18879.0</v>
      </c>
      <c r="L708" s="14">
        <v>18877.0</v>
      </c>
      <c r="M708" s="14">
        <v>18873.0</v>
      </c>
      <c r="N708" s="14">
        <v>18870.0</v>
      </c>
      <c r="O708" s="14">
        <v>18866.0</v>
      </c>
      <c r="P708" s="14">
        <v>18863.0</v>
      </c>
      <c r="Q708" s="14">
        <v>18859.0</v>
      </c>
      <c r="R708" s="14">
        <v>18856.0</v>
      </c>
      <c r="S708" s="14">
        <v>18853.0</v>
      </c>
      <c r="T708" s="14">
        <v>18851.0</v>
      </c>
      <c r="U708" s="14">
        <v>18850.0</v>
      </c>
      <c r="V708" s="14">
        <v>18849.0</v>
      </c>
      <c r="W708" s="14">
        <v>18848.0</v>
      </c>
      <c r="X708" s="14">
        <v>18847.0</v>
      </c>
      <c r="Y708" s="14">
        <v>18847.0</v>
      </c>
      <c r="Z708" s="14">
        <v>18846.0</v>
      </c>
      <c r="AA708" s="14">
        <v>18845.0</v>
      </c>
      <c r="AB708" s="14">
        <v>18843.0</v>
      </c>
      <c r="AC708" s="14">
        <v>18842.0</v>
      </c>
      <c r="AD708" s="14">
        <v>18840.0</v>
      </c>
      <c r="AE708" s="14">
        <v>18837.0</v>
      </c>
      <c r="AF708" s="14">
        <v>18835.0</v>
      </c>
      <c r="AG708" s="14">
        <v>18832.0</v>
      </c>
      <c r="AH708" s="14">
        <v>18828.0</v>
      </c>
      <c r="AI708" s="14">
        <v>18824.0</v>
      </c>
      <c r="AJ708" s="14">
        <v>18820.0</v>
      </c>
      <c r="AK708" s="14">
        <v>18815.0</v>
      </c>
      <c r="AL708" s="14">
        <v>18809.0</v>
      </c>
      <c r="AM708" s="14">
        <v>18803.0</v>
      </c>
      <c r="AN708" s="14">
        <v>18796.0</v>
      </c>
      <c r="AO708" s="14">
        <v>18788.0</v>
      </c>
      <c r="AP708" s="14">
        <v>18778.0</v>
      </c>
      <c r="AQ708" s="14">
        <v>18766.0</v>
      </c>
      <c r="AR708" s="14">
        <v>18753.0</v>
      </c>
      <c r="AS708" s="14">
        <v>18740.0</v>
      </c>
      <c r="AT708" s="14">
        <v>18728.0</v>
      </c>
      <c r="AU708" s="14">
        <v>18718.0</v>
      </c>
      <c r="AV708" s="14">
        <v>18709.0</v>
      </c>
      <c r="BW708" s="2"/>
      <c r="BX708" s="2"/>
      <c r="BY708" s="2"/>
      <c r="BZ708" s="2"/>
      <c r="CA708" s="2"/>
      <c r="CB708" s="2"/>
      <c r="CC708" s="2"/>
      <c r="CD708" s="2"/>
      <c r="CE708" s="2"/>
    </row>
    <row r="709" spans="8:8" s="12" ht="20.0" customFormat="1" customHeight="1">
      <c r="A709" s="15">
        <v>60.0</v>
      </c>
      <c r="B709" s="14">
        <v>19365.0</v>
      </c>
      <c r="C709" s="14">
        <v>19365.0</v>
      </c>
      <c r="D709" s="14">
        <v>19364.0</v>
      </c>
      <c r="E709" s="14">
        <v>19363.0</v>
      </c>
      <c r="F709" s="14">
        <v>19362.0</v>
      </c>
      <c r="G709" s="14">
        <v>19360.0</v>
      </c>
      <c r="H709" s="14">
        <v>19358.0</v>
      </c>
      <c r="I709" s="14">
        <v>19356.0</v>
      </c>
      <c r="J709" s="14">
        <v>19354.0</v>
      </c>
      <c r="K709" s="14">
        <v>19351.0</v>
      </c>
      <c r="L709" s="14">
        <v>19348.0</v>
      </c>
      <c r="M709" s="14">
        <v>19345.0</v>
      </c>
      <c r="N709" s="14">
        <v>19342.0</v>
      </c>
      <c r="O709" s="14">
        <v>19338.0</v>
      </c>
      <c r="P709" s="14">
        <v>19334.0</v>
      </c>
      <c r="Q709" s="14">
        <v>19330.0</v>
      </c>
      <c r="R709" s="14">
        <v>19327.0</v>
      </c>
      <c r="S709" s="14">
        <v>19324.0</v>
      </c>
      <c r="T709" s="14">
        <v>19322.0</v>
      </c>
      <c r="U709" s="14">
        <v>19321.0</v>
      </c>
      <c r="V709" s="14">
        <v>19320.0</v>
      </c>
      <c r="W709" s="14">
        <v>19319.0</v>
      </c>
      <c r="X709" s="14">
        <v>19318.0</v>
      </c>
      <c r="Y709" s="14">
        <v>19318.0</v>
      </c>
      <c r="Z709" s="14">
        <v>19317.0</v>
      </c>
      <c r="AA709" s="14">
        <v>19316.0</v>
      </c>
      <c r="AB709" s="14">
        <v>19314.0</v>
      </c>
      <c r="AC709" s="14">
        <v>19312.0</v>
      </c>
      <c r="AD709" s="14">
        <v>19310.0</v>
      </c>
      <c r="AE709" s="14">
        <v>19308.0</v>
      </c>
      <c r="AF709" s="14">
        <v>19305.0</v>
      </c>
      <c r="AG709" s="14">
        <v>19302.0</v>
      </c>
      <c r="AH709" s="14">
        <v>19299.0</v>
      </c>
      <c r="AI709" s="14">
        <v>19294.0</v>
      </c>
      <c r="AJ709" s="14">
        <v>19290.0</v>
      </c>
      <c r="AK709" s="14">
        <v>19285.0</v>
      </c>
      <c r="AL709" s="14">
        <v>19279.0</v>
      </c>
      <c r="AM709" s="14">
        <v>19273.0</v>
      </c>
      <c r="AN709" s="14">
        <v>19265.0</v>
      </c>
      <c r="AO709" s="14">
        <v>19257.0</v>
      </c>
      <c r="AP709" s="14">
        <v>19247.0</v>
      </c>
      <c r="AQ709" s="14">
        <v>19235.0</v>
      </c>
      <c r="AR709" s="14">
        <v>19221.0</v>
      </c>
      <c r="AS709" s="14">
        <v>19208.0</v>
      </c>
      <c r="AT709" s="14">
        <v>19196.0</v>
      </c>
      <c r="AU709" s="14">
        <v>19185.0</v>
      </c>
      <c r="BW709" s="2"/>
      <c r="BX709" s="2"/>
      <c r="BY709" s="2"/>
      <c r="BZ709" s="2"/>
      <c r="CA709" s="2"/>
      <c r="CB709" s="2"/>
      <c r="CC709" s="2"/>
      <c r="CD709" s="2"/>
      <c r="CE709" s="2"/>
    </row>
    <row r="710" spans="8:8" s="12" ht="20.0" customFormat="1" customHeight="1">
      <c r="A710" s="15">
        <v>61.0</v>
      </c>
      <c r="B710" s="14">
        <v>19849.0</v>
      </c>
      <c r="C710" s="14">
        <v>19849.0</v>
      </c>
      <c r="D710" s="14">
        <v>19848.0</v>
      </c>
      <c r="E710" s="14">
        <v>19847.0</v>
      </c>
      <c r="F710" s="14">
        <v>19846.0</v>
      </c>
      <c r="G710" s="14">
        <v>19844.0</v>
      </c>
      <c r="H710" s="14">
        <v>19842.0</v>
      </c>
      <c r="I710" s="14">
        <v>19840.0</v>
      </c>
      <c r="J710" s="14">
        <v>19838.0</v>
      </c>
      <c r="K710" s="14">
        <v>19835.0</v>
      </c>
      <c r="L710" s="14">
        <v>19832.0</v>
      </c>
      <c r="M710" s="14">
        <v>19829.0</v>
      </c>
      <c r="N710" s="14">
        <v>19825.0</v>
      </c>
      <c r="O710" s="14">
        <v>19822.0</v>
      </c>
      <c r="P710" s="14">
        <v>19817.0</v>
      </c>
      <c r="Q710" s="14">
        <v>19814.0</v>
      </c>
      <c r="R710" s="14">
        <v>19810.0</v>
      </c>
      <c r="S710" s="14">
        <v>19807.0</v>
      </c>
      <c r="T710" s="14">
        <v>19805.0</v>
      </c>
      <c r="U710" s="14">
        <v>19804.0</v>
      </c>
      <c r="V710" s="14">
        <v>19803.0</v>
      </c>
      <c r="W710" s="14">
        <v>19802.0</v>
      </c>
      <c r="X710" s="14">
        <v>19801.0</v>
      </c>
      <c r="Y710" s="14">
        <v>19800.0</v>
      </c>
      <c r="Z710" s="14">
        <v>19799.0</v>
      </c>
      <c r="AA710" s="14">
        <v>19798.0</v>
      </c>
      <c r="AB710" s="14">
        <v>19797.0</v>
      </c>
      <c r="AC710" s="14">
        <v>19795.0</v>
      </c>
      <c r="AD710" s="14">
        <v>19793.0</v>
      </c>
      <c r="AE710" s="14">
        <v>19791.0</v>
      </c>
      <c r="AF710" s="14">
        <v>19788.0</v>
      </c>
      <c r="AG710" s="14">
        <v>19784.0</v>
      </c>
      <c r="AH710" s="14">
        <v>19781.0</v>
      </c>
      <c r="AI710" s="14">
        <v>19776.0</v>
      </c>
      <c r="AJ710" s="14">
        <v>19772.0</v>
      </c>
      <c r="AK710" s="14">
        <v>19766.0</v>
      </c>
      <c r="AL710" s="14">
        <v>19761.0</v>
      </c>
      <c r="AM710" s="14">
        <v>19754.0</v>
      </c>
      <c r="AN710" s="14">
        <v>19747.0</v>
      </c>
      <c r="AO710" s="14">
        <v>19738.0</v>
      </c>
      <c r="AP710" s="14">
        <v>19727.0</v>
      </c>
      <c r="AQ710" s="14">
        <v>19715.0</v>
      </c>
      <c r="AR710" s="14">
        <v>19701.0</v>
      </c>
      <c r="AS710" s="14">
        <v>19687.0</v>
      </c>
      <c r="AT710" s="14">
        <v>19675.0</v>
      </c>
      <c r="BW710" s="2"/>
      <c r="BX710" s="2"/>
      <c r="BY710" s="2"/>
      <c r="BZ710" s="2"/>
      <c r="CA710" s="2"/>
      <c r="CB710" s="2"/>
      <c r="CC710" s="2"/>
      <c r="CD710" s="2"/>
      <c r="CE710" s="2"/>
    </row>
    <row r="711" spans="8:8" s="12" ht="20.0" customFormat="1" customHeight="1">
      <c r="A711" s="15">
        <v>62.0</v>
      </c>
      <c r="B711" s="14">
        <v>20346.0</v>
      </c>
      <c r="C711" s="14">
        <v>20345.0</v>
      </c>
      <c r="D711" s="14">
        <v>20344.0</v>
      </c>
      <c r="E711" s="14">
        <v>20343.0</v>
      </c>
      <c r="F711" s="14">
        <v>20342.0</v>
      </c>
      <c r="G711" s="14">
        <v>20340.0</v>
      </c>
      <c r="H711" s="14">
        <v>20338.0</v>
      </c>
      <c r="I711" s="14">
        <v>20336.0</v>
      </c>
      <c r="J711" s="14">
        <v>20334.0</v>
      </c>
      <c r="K711" s="14">
        <v>20331.0</v>
      </c>
      <c r="L711" s="14">
        <v>20328.0</v>
      </c>
      <c r="M711" s="14">
        <v>20325.0</v>
      </c>
      <c r="N711" s="14">
        <v>20321.0</v>
      </c>
      <c r="O711" s="14">
        <v>20317.0</v>
      </c>
      <c r="P711" s="14">
        <v>20313.0</v>
      </c>
      <c r="Q711" s="14">
        <v>20309.0</v>
      </c>
      <c r="R711" s="14">
        <v>20305.0</v>
      </c>
      <c r="S711" s="14">
        <v>20302.0</v>
      </c>
      <c r="T711" s="14">
        <v>20301.0</v>
      </c>
      <c r="U711" s="14">
        <v>20299.0</v>
      </c>
      <c r="V711" s="14">
        <v>20298.0</v>
      </c>
      <c r="W711" s="14">
        <v>20297.0</v>
      </c>
      <c r="X711" s="14">
        <v>20296.0</v>
      </c>
      <c r="Y711" s="14">
        <v>20295.0</v>
      </c>
      <c r="Z711" s="14">
        <v>20294.0</v>
      </c>
      <c r="AA711" s="14">
        <v>20293.0</v>
      </c>
      <c r="AB711" s="14">
        <v>20292.0</v>
      </c>
      <c r="AC711" s="14">
        <v>20290.0</v>
      </c>
      <c r="AD711" s="14">
        <v>20288.0</v>
      </c>
      <c r="AE711" s="14">
        <v>20285.0</v>
      </c>
      <c r="AF711" s="14">
        <v>20282.0</v>
      </c>
      <c r="AG711" s="14">
        <v>20279.0</v>
      </c>
      <c r="AH711" s="14">
        <v>20275.0</v>
      </c>
      <c r="AI711" s="14">
        <v>20271.0</v>
      </c>
      <c r="AJ711" s="14">
        <v>20266.0</v>
      </c>
      <c r="AK711" s="14">
        <v>20260.0</v>
      </c>
      <c r="AL711" s="14">
        <v>20254.0</v>
      </c>
      <c r="AM711" s="14">
        <v>20248.0</v>
      </c>
      <c r="AN711" s="14">
        <v>20240.0</v>
      </c>
      <c r="AO711" s="14">
        <v>20230.0</v>
      </c>
      <c r="AP711" s="14">
        <v>20220.0</v>
      </c>
      <c r="AQ711" s="14">
        <v>20207.0</v>
      </c>
      <c r="AR711" s="14">
        <v>20193.0</v>
      </c>
      <c r="AS711" s="14">
        <v>20178.0</v>
      </c>
      <c r="BW711" s="2"/>
      <c r="BX711" s="2"/>
      <c r="BY711" s="2"/>
      <c r="BZ711" s="2"/>
      <c r="CA711" s="2"/>
      <c r="CB711" s="2"/>
      <c r="CC711" s="2"/>
      <c r="CD711" s="2"/>
      <c r="CE711" s="2"/>
    </row>
    <row r="712" spans="8:8" s="12" ht="20.0" customFormat="1" customHeight="1">
      <c r="A712" s="15">
        <v>63.0</v>
      </c>
      <c r="B712" s="14">
        <v>20854.0</v>
      </c>
      <c r="C712" s="14">
        <v>20854.0</v>
      </c>
      <c r="D712" s="14">
        <v>20853.0</v>
      </c>
      <c r="E712" s="14">
        <v>20852.0</v>
      </c>
      <c r="F712" s="14">
        <v>20850.0</v>
      </c>
      <c r="G712" s="14">
        <v>20849.0</v>
      </c>
      <c r="H712" s="14">
        <v>20847.0</v>
      </c>
      <c r="I712" s="14">
        <v>20844.0</v>
      </c>
      <c r="J712" s="14">
        <v>20842.0</v>
      </c>
      <c r="K712" s="14">
        <v>20839.0</v>
      </c>
      <c r="L712" s="14">
        <v>20836.0</v>
      </c>
      <c r="M712" s="14">
        <v>20833.0</v>
      </c>
      <c r="N712" s="14">
        <v>20829.0</v>
      </c>
      <c r="O712" s="14">
        <v>20825.0</v>
      </c>
      <c r="P712" s="14">
        <v>20821.0</v>
      </c>
      <c r="Q712" s="14">
        <v>20817.0</v>
      </c>
      <c r="R712" s="14">
        <v>20813.0</v>
      </c>
      <c r="S712" s="14">
        <v>20810.0</v>
      </c>
      <c r="T712" s="14">
        <v>20808.0</v>
      </c>
      <c r="U712" s="14">
        <v>20807.0</v>
      </c>
      <c r="V712" s="14">
        <v>20805.0</v>
      </c>
      <c r="W712" s="14">
        <v>20804.0</v>
      </c>
      <c r="X712" s="14">
        <v>20803.0</v>
      </c>
      <c r="Y712" s="14">
        <v>20802.0</v>
      </c>
      <c r="Z712" s="14">
        <v>20801.0</v>
      </c>
      <c r="AA712" s="14">
        <v>20800.0</v>
      </c>
      <c r="AB712" s="14">
        <v>20799.0</v>
      </c>
      <c r="AC712" s="14">
        <v>20797.0</v>
      </c>
      <c r="AD712" s="14">
        <v>20794.0</v>
      </c>
      <c r="AE712" s="14">
        <v>20792.0</v>
      </c>
      <c r="AF712" s="14">
        <v>20789.0</v>
      </c>
      <c r="AG712" s="14">
        <v>20785.0</v>
      </c>
      <c r="AH712" s="14">
        <v>20781.0</v>
      </c>
      <c r="AI712" s="14">
        <v>20777.0</v>
      </c>
      <c r="AJ712" s="14">
        <v>20772.0</v>
      </c>
      <c r="AK712" s="14">
        <v>20766.0</v>
      </c>
      <c r="AL712" s="14">
        <v>20760.0</v>
      </c>
      <c r="AM712" s="14">
        <v>20753.0</v>
      </c>
      <c r="AN712" s="14">
        <v>20745.0</v>
      </c>
      <c r="AO712" s="14">
        <v>20735.0</v>
      </c>
      <c r="AP712" s="14">
        <v>20724.0</v>
      </c>
      <c r="AQ712" s="14">
        <v>20711.0</v>
      </c>
      <c r="AR712" s="14">
        <v>20696.0</v>
      </c>
      <c r="BW712" s="2"/>
      <c r="BX712" s="2"/>
      <c r="BY712" s="2"/>
      <c r="BZ712" s="2"/>
      <c r="CA712" s="2"/>
      <c r="CB712" s="2"/>
      <c r="CC712" s="2"/>
      <c r="CD712" s="2"/>
      <c r="CE712" s="2"/>
    </row>
    <row r="713" spans="8:8" s="12" ht="20.0" customFormat="1" customHeight="1">
      <c r="A713" s="15">
        <v>64.0</v>
      </c>
      <c r="B713" s="14">
        <v>21376.0</v>
      </c>
      <c r="C713" s="14">
        <v>21375.0</v>
      </c>
      <c r="D713" s="14">
        <v>21374.0</v>
      </c>
      <c r="E713" s="14">
        <v>21373.0</v>
      </c>
      <c r="F713" s="14">
        <v>21372.0</v>
      </c>
      <c r="G713" s="14">
        <v>21370.0</v>
      </c>
      <c r="H713" s="14">
        <v>21368.0</v>
      </c>
      <c r="I713" s="14">
        <v>21366.0</v>
      </c>
      <c r="J713" s="14">
        <v>21363.0</v>
      </c>
      <c r="K713" s="14">
        <v>21360.0</v>
      </c>
      <c r="L713" s="14">
        <v>21357.0</v>
      </c>
      <c r="M713" s="14">
        <v>21353.0</v>
      </c>
      <c r="N713" s="14">
        <v>21350.0</v>
      </c>
      <c r="O713" s="14">
        <v>21345.0</v>
      </c>
      <c r="P713" s="14">
        <v>21341.0</v>
      </c>
      <c r="Q713" s="14">
        <v>21337.0</v>
      </c>
      <c r="R713" s="14">
        <v>21333.0</v>
      </c>
      <c r="S713" s="14">
        <v>21330.0</v>
      </c>
      <c r="T713" s="14">
        <v>21328.0</v>
      </c>
      <c r="U713" s="14">
        <v>21327.0</v>
      </c>
      <c r="V713" s="14">
        <v>21325.0</v>
      </c>
      <c r="W713" s="14">
        <v>21324.0</v>
      </c>
      <c r="X713" s="14">
        <v>21323.0</v>
      </c>
      <c r="Y713" s="14">
        <v>21322.0</v>
      </c>
      <c r="Z713" s="14">
        <v>21321.0</v>
      </c>
      <c r="AA713" s="14">
        <v>21320.0</v>
      </c>
      <c r="AB713" s="14">
        <v>21318.0</v>
      </c>
      <c r="AC713" s="14">
        <v>21316.0</v>
      </c>
      <c r="AD713" s="14">
        <v>21314.0</v>
      </c>
      <c r="AE713" s="14">
        <v>21311.0</v>
      </c>
      <c r="AF713" s="14">
        <v>21308.0</v>
      </c>
      <c r="AG713" s="14">
        <v>21305.0</v>
      </c>
      <c r="AH713" s="14">
        <v>21300.0</v>
      </c>
      <c r="AI713" s="14">
        <v>21296.0</v>
      </c>
      <c r="AJ713" s="14">
        <v>21291.0</v>
      </c>
      <c r="AK713" s="14">
        <v>21285.0</v>
      </c>
      <c r="AL713" s="14">
        <v>21278.0</v>
      </c>
      <c r="AM713" s="14">
        <v>21271.0</v>
      </c>
      <c r="AN713" s="14">
        <v>21263.0</v>
      </c>
      <c r="AO713" s="14">
        <v>21253.0</v>
      </c>
      <c r="AP713" s="14">
        <v>21242.0</v>
      </c>
      <c r="AQ713" s="14">
        <v>21228.0</v>
      </c>
      <c r="BW713" s="2"/>
      <c r="BX713" s="2"/>
      <c r="BY713" s="2"/>
      <c r="BZ713" s="2"/>
      <c r="CA713" s="2"/>
      <c r="CB713" s="2"/>
      <c r="CC713" s="2"/>
      <c r="CD713" s="2"/>
      <c r="CE713" s="2"/>
    </row>
    <row r="714" spans="8:8" s="12" ht="20.0" customFormat="1" customHeight="1">
      <c r="A714" s="15">
        <v>65.0</v>
      </c>
      <c r="B714" s="14">
        <v>21910.0</v>
      </c>
      <c r="C714" s="14">
        <v>21910.0</v>
      </c>
      <c r="D714" s="14">
        <v>21909.0</v>
      </c>
      <c r="E714" s="14">
        <v>21907.0</v>
      </c>
      <c r="F714" s="14">
        <v>21906.0</v>
      </c>
      <c r="G714" s="14">
        <v>21904.0</v>
      </c>
      <c r="H714" s="14">
        <v>21902.0</v>
      </c>
      <c r="I714" s="14">
        <v>21900.0</v>
      </c>
      <c r="J714" s="14">
        <v>21897.0</v>
      </c>
      <c r="K714" s="14">
        <v>21894.0</v>
      </c>
      <c r="L714" s="14">
        <v>21891.0</v>
      </c>
      <c r="M714" s="14">
        <v>21887.0</v>
      </c>
      <c r="N714" s="14">
        <v>21883.0</v>
      </c>
      <c r="O714" s="14">
        <v>21879.0</v>
      </c>
      <c r="P714" s="14">
        <v>21874.0</v>
      </c>
      <c r="Q714" s="14">
        <v>21870.0</v>
      </c>
      <c r="R714" s="14">
        <v>21866.0</v>
      </c>
      <c r="S714" s="14">
        <v>21863.0</v>
      </c>
      <c r="T714" s="14">
        <v>21861.0</v>
      </c>
      <c r="U714" s="14">
        <v>21860.0</v>
      </c>
      <c r="V714" s="14">
        <v>21858.0</v>
      </c>
      <c r="W714" s="14">
        <v>21857.0</v>
      </c>
      <c r="X714" s="14">
        <v>21856.0</v>
      </c>
      <c r="Y714" s="14">
        <v>21855.0</v>
      </c>
      <c r="Z714" s="14">
        <v>21854.0</v>
      </c>
      <c r="AA714" s="14">
        <v>21853.0</v>
      </c>
      <c r="AB714" s="14">
        <v>21851.0</v>
      </c>
      <c r="AC714" s="14">
        <v>21849.0</v>
      </c>
      <c r="AD714" s="14">
        <v>21847.0</v>
      </c>
      <c r="AE714" s="14">
        <v>21844.0</v>
      </c>
      <c r="AF714" s="14">
        <v>21840.0</v>
      </c>
      <c r="AG714" s="14">
        <v>21837.0</v>
      </c>
      <c r="AH714" s="14">
        <v>21832.0</v>
      </c>
      <c r="AI714" s="14">
        <v>21828.0</v>
      </c>
      <c r="AJ714" s="14">
        <v>21822.0</v>
      </c>
      <c r="AK714" s="14">
        <v>21816.0</v>
      </c>
      <c r="AL714" s="14">
        <v>21810.0</v>
      </c>
      <c r="AM714" s="14">
        <v>21802.0</v>
      </c>
      <c r="AN714" s="14">
        <v>21794.0</v>
      </c>
      <c r="AO714" s="14">
        <v>21783.0</v>
      </c>
      <c r="AP714" s="14">
        <v>21772.0</v>
      </c>
      <c r="BW714" s="2"/>
      <c r="BX714" s="2"/>
      <c r="BY714" s="2"/>
      <c r="BZ714" s="2"/>
      <c r="CA714" s="2"/>
      <c r="CB714" s="2"/>
      <c r="CC714" s="2"/>
      <c r="CD714" s="2"/>
      <c r="CE714" s="2"/>
    </row>
    <row r="715" spans="8:8" s="12" ht="20.0" customFormat="1" customHeight="1">
      <c r="A715" s="15">
        <v>66.0</v>
      </c>
      <c r="B715" s="14">
        <v>22458.0</v>
      </c>
      <c r="C715" s="14">
        <v>22457.0</v>
      </c>
      <c r="D715" s="14">
        <v>22456.0</v>
      </c>
      <c r="E715" s="14">
        <v>22455.0</v>
      </c>
      <c r="F715" s="14">
        <v>22454.0</v>
      </c>
      <c r="G715" s="14">
        <v>22452.0</v>
      </c>
      <c r="H715" s="14">
        <v>22450.0</v>
      </c>
      <c r="I715" s="14">
        <v>22447.0</v>
      </c>
      <c r="J715" s="14">
        <v>22444.0</v>
      </c>
      <c r="K715" s="14">
        <v>22441.0</v>
      </c>
      <c r="L715" s="14">
        <v>22438.0</v>
      </c>
      <c r="M715" s="14">
        <v>22434.0</v>
      </c>
      <c r="N715" s="14">
        <v>22430.0</v>
      </c>
      <c r="O715" s="14">
        <v>22426.0</v>
      </c>
      <c r="P715" s="14">
        <v>22421.0</v>
      </c>
      <c r="Q715" s="14">
        <v>22417.0</v>
      </c>
      <c r="R715" s="14">
        <v>22413.0</v>
      </c>
      <c r="S715" s="14">
        <v>22410.0</v>
      </c>
      <c r="T715" s="14">
        <v>22408.0</v>
      </c>
      <c r="U715" s="14">
        <v>22406.0</v>
      </c>
      <c r="V715" s="14">
        <v>22405.0</v>
      </c>
      <c r="W715" s="14">
        <v>22403.0</v>
      </c>
      <c r="X715" s="14">
        <v>22402.0</v>
      </c>
      <c r="Y715" s="14">
        <v>22401.0</v>
      </c>
      <c r="Z715" s="14">
        <v>22400.0</v>
      </c>
      <c r="AA715" s="14">
        <v>22399.0</v>
      </c>
      <c r="AB715" s="14">
        <v>22397.0</v>
      </c>
      <c r="AC715" s="14">
        <v>22395.0</v>
      </c>
      <c r="AD715" s="14">
        <v>22392.0</v>
      </c>
      <c r="AE715" s="14">
        <v>22389.0</v>
      </c>
      <c r="AF715" s="14">
        <v>22386.0</v>
      </c>
      <c r="AG715" s="14">
        <v>22382.0</v>
      </c>
      <c r="AH715" s="14">
        <v>22378.0</v>
      </c>
      <c r="AI715" s="14">
        <v>22373.0</v>
      </c>
      <c r="AJ715" s="14">
        <v>22367.0</v>
      </c>
      <c r="AK715" s="14">
        <v>22361.0</v>
      </c>
      <c r="AL715" s="14">
        <v>22354.0</v>
      </c>
      <c r="AM715" s="14">
        <v>22347.0</v>
      </c>
      <c r="AN715" s="14">
        <v>22338.0</v>
      </c>
      <c r="AO715" s="14">
        <v>22327.0</v>
      </c>
      <c r="BW715" s="2"/>
      <c r="BX715" s="2"/>
      <c r="BY715" s="2"/>
      <c r="BZ715" s="2"/>
      <c r="CA715" s="2"/>
      <c r="CB715" s="2"/>
      <c r="CC715" s="2"/>
      <c r="CD715" s="2"/>
      <c r="CE715" s="2"/>
    </row>
    <row r="716" spans="8:8" s="12" ht="20.0" customFormat="1" customHeight="1">
      <c r="A716" s="15">
        <v>67.0</v>
      </c>
      <c r="B716" s="14">
        <v>23019.0</v>
      </c>
      <c r="C716" s="14">
        <v>23019.0</v>
      </c>
      <c r="D716" s="14">
        <v>23018.0</v>
      </c>
      <c r="E716" s="14">
        <v>23016.0</v>
      </c>
      <c r="F716" s="14">
        <v>23015.0</v>
      </c>
      <c r="G716" s="14">
        <v>23013.0</v>
      </c>
      <c r="H716" s="14">
        <v>23011.0</v>
      </c>
      <c r="I716" s="14">
        <v>23008.0</v>
      </c>
      <c r="J716" s="14">
        <v>23005.0</v>
      </c>
      <c r="K716" s="14">
        <v>23002.0</v>
      </c>
      <c r="L716" s="14">
        <v>22999.0</v>
      </c>
      <c r="M716" s="14">
        <v>22995.0</v>
      </c>
      <c r="N716" s="14">
        <v>22991.0</v>
      </c>
      <c r="O716" s="14">
        <v>22986.0</v>
      </c>
      <c r="P716" s="14">
        <v>22982.0</v>
      </c>
      <c r="Q716" s="14">
        <v>22977.0</v>
      </c>
      <c r="R716" s="14">
        <v>22973.0</v>
      </c>
      <c r="S716" s="14">
        <v>22970.0</v>
      </c>
      <c r="T716" s="14">
        <v>22968.0</v>
      </c>
      <c r="U716" s="14">
        <v>22966.0</v>
      </c>
      <c r="V716" s="14">
        <v>22964.0</v>
      </c>
      <c r="W716" s="14">
        <v>22963.0</v>
      </c>
      <c r="X716" s="14">
        <v>22962.0</v>
      </c>
      <c r="Y716" s="14">
        <v>22961.0</v>
      </c>
      <c r="Z716" s="14">
        <v>22960.0</v>
      </c>
      <c r="AA716" s="14">
        <v>22958.0</v>
      </c>
      <c r="AB716" s="14">
        <v>22956.0</v>
      </c>
      <c r="AC716" s="14">
        <v>22954.0</v>
      </c>
      <c r="AD716" s="14">
        <v>22952.0</v>
      </c>
      <c r="AE716" s="14">
        <v>22949.0</v>
      </c>
      <c r="AF716" s="14">
        <v>22945.0</v>
      </c>
      <c r="AG716" s="14">
        <v>22941.0</v>
      </c>
      <c r="AH716" s="14">
        <v>22937.0</v>
      </c>
      <c r="AI716" s="14">
        <v>22931.0</v>
      </c>
      <c r="AJ716" s="14">
        <v>22926.0</v>
      </c>
      <c r="AK716" s="14">
        <v>22919.0</v>
      </c>
      <c r="AL716" s="14">
        <v>22912.0</v>
      </c>
      <c r="AM716" s="14">
        <v>22904.0</v>
      </c>
      <c r="AN716" s="14">
        <v>22895.0</v>
      </c>
      <c r="BW716" s="2"/>
      <c r="BX716" s="2"/>
      <c r="BY716" s="2"/>
      <c r="BZ716" s="2"/>
      <c r="CA716" s="2"/>
      <c r="CB716" s="2"/>
      <c r="CC716" s="2"/>
      <c r="CD716" s="2"/>
      <c r="CE716" s="2"/>
    </row>
    <row r="717" spans="8:8" s="12" ht="20.0" customFormat="1" customHeight="1">
      <c r="A717" s="15">
        <v>68.0</v>
      </c>
      <c r="B717" s="14">
        <v>23595.0</v>
      </c>
      <c r="C717" s="14">
        <v>23594.0</v>
      </c>
      <c r="D717" s="14">
        <v>23593.0</v>
      </c>
      <c r="E717" s="14">
        <v>23592.0</v>
      </c>
      <c r="F717" s="14">
        <v>23590.0</v>
      </c>
      <c r="G717" s="14">
        <v>23588.0</v>
      </c>
      <c r="H717" s="14">
        <v>23586.0</v>
      </c>
      <c r="I717" s="14">
        <v>23583.0</v>
      </c>
      <c r="J717" s="14">
        <v>23581.0</v>
      </c>
      <c r="K717" s="14">
        <v>23577.0</v>
      </c>
      <c r="L717" s="14">
        <v>23574.0</v>
      </c>
      <c r="M717" s="14">
        <v>23570.0</v>
      </c>
      <c r="N717" s="14">
        <v>23566.0</v>
      </c>
      <c r="O717" s="14">
        <v>23561.0</v>
      </c>
      <c r="P717" s="14">
        <v>23556.0</v>
      </c>
      <c r="Q717" s="14">
        <v>23552.0</v>
      </c>
      <c r="R717" s="14">
        <v>23547.0</v>
      </c>
      <c r="S717" s="14">
        <v>23544.0</v>
      </c>
      <c r="T717" s="14">
        <v>23542.0</v>
      </c>
      <c r="U717" s="14">
        <v>23540.0</v>
      </c>
      <c r="V717" s="14">
        <v>23538.0</v>
      </c>
      <c r="W717" s="14">
        <v>23537.0</v>
      </c>
      <c r="X717" s="14">
        <v>23536.0</v>
      </c>
      <c r="Y717" s="14">
        <v>23535.0</v>
      </c>
      <c r="Z717" s="14">
        <v>23534.0</v>
      </c>
      <c r="AA717" s="14">
        <v>23532.0</v>
      </c>
      <c r="AB717" s="14">
        <v>23530.0</v>
      </c>
      <c r="AC717" s="14">
        <v>23528.0</v>
      </c>
      <c r="AD717" s="14">
        <v>23525.0</v>
      </c>
      <c r="AE717" s="14">
        <v>23522.0</v>
      </c>
      <c r="AF717" s="14">
        <v>23518.0</v>
      </c>
      <c r="AG717" s="14">
        <v>23514.0</v>
      </c>
      <c r="AH717" s="14">
        <v>23509.0</v>
      </c>
      <c r="AI717" s="14">
        <v>23504.0</v>
      </c>
      <c r="AJ717" s="14">
        <v>23498.0</v>
      </c>
      <c r="AK717" s="14">
        <v>23491.0</v>
      </c>
      <c r="AL717" s="14">
        <v>23484.0</v>
      </c>
      <c r="AM717" s="14">
        <v>23476.0</v>
      </c>
      <c r="BW717" s="2"/>
      <c r="BX717" s="2"/>
      <c r="BY717" s="2"/>
      <c r="BZ717" s="2"/>
      <c r="CA717" s="2"/>
      <c r="CB717" s="2"/>
      <c r="CC717" s="2"/>
      <c r="CD717" s="2"/>
      <c r="CE717" s="2"/>
    </row>
    <row r="718" spans="8:8" s="12" ht="20.0" customFormat="1" customHeight="1">
      <c r="A718" s="15">
        <v>69.0</v>
      </c>
      <c r="B718" s="14">
        <v>24185.0</v>
      </c>
      <c r="C718" s="14">
        <v>24184.0</v>
      </c>
      <c r="D718" s="14">
        <v>24183.0</v>
      </c>
      <c r="E718" s="14">
        <v>24182.0</v>
      </c>
      <c r="F718" s="14">
        <v>24180.0</v>
      </c>
      <c r="G718" s="14">
        <v>24178.0</v>
      </c>
      <c r="H718" s="14">
        <v>24176.0</v>
      </c>
      <c r="I718" s="14">
        <v>24173.0</v>
      </c>
      <c r="J718" s="14">
        <v>24170.0</v>
      </c>
      <c r="K718" s="14">
        <v>24167.0</v>
      </c>
      <c r="L718" s="14">
        <v>24163.0</v>
      </c>
      <c r="M718" s="14">
        <v>24159.0</v>
      </c>
      <c r="N718" s="14">
        <v>24155.0</v>
      </c>
      <c r="O718" s="14">
        <v>24150.0</v>
      </c>
      <c r="P718" s="14">
        <v>24145.0</v>
      </c>
      <c r="Q718" s="14">
        <v>24140.0</v>
      </c>
      <c r="R718" s="14">
        <v>24136.0</v>
      </c>
      <c r="S718" s="14">
        <v>24132.0</v>
      </c>
      <c r="T718" s="14">
        <v>24130.0</v>
      </c>
      <c r="U718" s="14">
        <v>24128.0</v>
      </c>
      <c r="V718" s="14">
        <v>24127.0</v>
      </c>
      <c r="W718" s="14">
        <v>24125.0</v>
      </c>
      <c r="X718" s="14">
        <v>24124.0</v>
      </c>
      <c r="Y718" s="14">
        <v>24123.0</v>
      </c>
      <c r="Z718" s="14">
        <v>24121.0</v>
      </c>
      <c r="AA718" s="14">
        <v>24120.0</v>
      </c>
      <c r="AB718" s="14">
        <v>24118.0</v>
      </c>
      <c r="AC718" s="14">
        <v>24115.0</v>
      </c>
      <c r="AD718" s="14">
        <v>24113.0</v>
      </c>
      <c r="AE718" s="14">
        <v>24109.0</v>
      </c>
      <c r="AF718" s="14">
        <v>24106.0</v>
      </c>
      <c r="AG718" s="14">
        <v>24101.0</v>
      </c>
      <c r="AH718" s="14">
        <v>24096.0</v>
      </c>
      <c r="AI718" s="14">
        <v>24091.0</v>
      </c>
      <c r="AJ718" s="14">
        <v>24084.0</v>
      </c>
      <c r="AK718" s="14">
        <v>24078.0</v>
      </c>
      <c r="AL718" s="14">
        <v>24070.0</v>
      </c>
      <c r="BW718" s="2"/>
      <c r="BX718" s="2"/>
      <c r="BY718" s="2"/>
      <c r="BZ718" s="2"/>
      <c r="CA718" s="2"/>
      <c r="CB718" s="2"/>
      <c r="CC718" s="2"/>
      <c r="CD718" s="2"/>
      <c r="CE718" s="2"/>
    </row>
    <row r="719" spans="8:8" s="12" ht="20.0" customFormat="1" customHeight="1">
      <c r="A719" s="15">
        <v>70.0</v>
      </c>
      <c r="B719" s="14">
        <v>24789.0</v>
      </c>
      <c r="C719" s="14">
        <v>24789.0</v>
      </c>
      <c r="D719" s="14">
        <v>24787.0</v>
      </c>
      <c r="E719" s="14">
        <v>24786.0</v>
      </c>
      <c r="F719" s="14">
        <v>24784.0</v>
      </c>
      <c r="G719" s="14">
        <v>24782.0</v>
      </c>
      <c r="H719" s="14">
        <v>24780.0</v>
      </c>
      <c r="I719" s="14">
        <v>24777.0</v>
      </c>
      <c r="J719" s="14">
        <v>24774.0</v>
      </c>
      <c r="K719" s="14">
        <v>24771.0</v>
      </c>
      <c r="L719" s="14">
        <v>24767.0</v>
      </c>
      <c r="M719" s="14">
        <v>24763.0</v>
      </c>
      <c r="N719" s="14">
        <v>24758.0</v>
      </c>
      <c r="O719" s="14">
        <v>24754.0</v>
      </c>
      <c r="P719" s="14">
        <v>24748.0</v>
      </c>
      <c r="Q719" s="14">
        <v>24743.0</v>
      </c>
      <c r="R719" s="14">
        <v>24739.0</v>
      </c>
      <c r="S719" s="14">
        <v>24735.0</v>
      </c>
      <c r="T719" s="14">
        <v>24733.0</v>
      </c>
      <c r="U719" s="14">
        <v>24731.0</v>
      </c>
      <c r="V719" s="14">
        <v>24729.0</v>
      </c>
      <c r="W719" s="14">
        <v>24728.0</v>
      </c>
      <c r="X719" s="14">
        <v>24727.0</v>
      </c>
      <c r="Y719" s="14">
        <v>24726.0</v>
      </c>
      <c r="Z719" s="14">
        <v>24724.0</v>
      </c>
      <c r="AA719" s="14">
        <v>24722.0</v>
      </c>
      <c r="AB719" s="14">
        <v>24720.0</v>
      </c>
      <c r="AC719" s="14">
        <v>24718.0</v>
      </c>
      <c r="AD719" s="14">
        <v>24715.0</v>
      </c>
      <c r="AE719" s="14">
        <v>24711.0</v>
      </c>
      <c r="AF719" s="14">
        <v>24707.0</v>
      </c>
      <c r="AG719" s="14">
        <v>24703.0</v>
      </c>
      <c r="AH719" s="14">
        <v>24698.0</v>
      </c>
      <c r="AI719" s="14">
        <v>24692.0</v>
      </c>
      <c r="AJ719" s="14">
        <v>24686.0</v>
      </c>
      <c r="AK719" s="14">
        <v>24678.0</v>
      </c>
      <c r="BW719" s="2"/>
      <c r="BX719" s="2"/>
      <c r="BY719" s="2"/>
      <c r="BZ719" s="2"/>
      <c r="CA719" s="2"/>
      <c r="CB719" s="2"/>
      <c r="CC719" s="2"/>
      <c r="CD719" s="2"/>
      <c r="CE719" s="2"/>
    </row>
    <row r="720" spans="8:8" s="12" ht="20.0" customFormat="1" customHeight="1">
      <c r="A720" s="15">
        <v>71.0</v>
      </c>
      <c r="B720" s="14">
        <v>25409.0</v>
      </c>
      <c r="C720" s="14">
        <v>25408.0</v>
      </c>
      <c r="D720" s="14">
        <v>25407.0</v>
      </c>
      <c r="E720" s="14">
        <v>25406.0</v>
      </c>
      <c r="F720" s="14">
        <v>25404.0</v>
      </c>
      <c r="G720" s="14">
        <v>25402.0</v>
      </c>
      <c r="H720" s="14">
        <v>25399.0</v>
      </c>
      <c r="I720" s="14">
        <v>25397.0</v>
      </c>
      <c r="J720" s="14">
        <v>25393.0</v>
      </c>
      <c r="K720" s="14">
        <v>25390.0</v>
      </c>
      <c r="L720" s="14">
        <v>25386.0</v>
      </c>
      <c r="M720" s="14">
        <v>25382.0</v>
      </c>
      <c r="N720" s="14">
        <v>25377.0</v>
      </c>
      <c r="O720" s="14">
        <v>25372.0</v>
      </c>
      <c r="P720" s="14">
        <v>25367.0</v>
      </c>
      <c r="Q720" s="14">
        <v>25362.0</v>
      </c>
      <c r="R720" s="14">
        <v>25357.0</v>
      </c>
      <c r="S720" s="14">
        <v>25353.0</v>
      </c>
      <c r="T720" s="14">
        <v>25351.0</v>
      </c>
      <c r="U720" s="14">
        <v>25349.0</v>
      </c>
      <c r="V720" s="14">
        <v>25347.0</v>
      </c>
      <c r="W720" s="14">
        <v>25346.0</v>
      </c>
      <c r="X720" s="14">
        <v>25345.0</v>
      </c>
      <c r="Y720" s="14">
        <v>25343.0</v>
      </c>
      <c r="Z720" s="14">
        <v>25342.0</v>
      </c>
      <c r="AA720" s="14">
        <v>25340.0</v>
      </c>
      <c r="AB720" s="14">
        <v>25338.0</v>
      </c>
      <c r="AC720" s="14">
        <v>25335.0</v>
      </c>
      <c r="AD720" s="14">
        <v>25332.0</v>
      </c>
      <c r="AE720" s="14">
        <v>25328.0</v>
      </c>
      <c r="AF720" s="14">
        <v>25324.0</v>
      </c>
      <c r="AG720" s="14">
        <v>25320.0</v>
      </c>
      <c r="AH720" s="14">
        <v>25314.0</v>
      </c>
      <c r="AI720" s="14">
        <v>25308.0</v>
      </c>
      <c r="AJ720" s="14">
        <v>25302.0</v>
      </c>
      <c r="BW720" s="2"/>
      <c r="BX720" s="2"/>
      <c r="BY720" s="2"/>
      <c r="BZ720" s="2"/>
      <c r="CA720" s="2"/>
      <c r="CB720" s="2"/>
      <c r="CC720" s="2"/>
      <c r="CD720" s="2"/>
      <c r="CE720" s="2"/>
    </row>
    <row r="721" spans="8:8" s="12" ht="20.0" customFormat="1" customHeight="1">
      <c r="A721" s="15">
        <v>72.0</v>
      </c>
      <c r="B721" s="14">
        <v>26044.0</v>
      </c>
      <c r="C721" s="14">
        <v>26043.0</v>
      </c>
      <c r="D721" s="14">
        <v>26042.0</v>
      </c>
      <c r="E721" s="14">
        <v>26041.0</v>
      </c>
      <c r="F721" s="14">
        <v>26039.0</v>
      </c>
      <c r="G721" s="14">
        <v>26037.0</v>
      </c>
      <c r="H721" s="14">
        <v>26034.0</v>
      </c>
      <c r="I721" s="14">
        <v>26031.0</v>
      </c>
      <c r="J721" s="14">
        <v>26028.0</v>
      </c>
      <c r="K721" s="14">
        <v>26025.0</v>
      </c>
      <c r="L721" s="14">
        <v>26021.0</v>
      </c>
      <c r="M721" s="14">
        <v>26016.0</v>
      </c>
      <c r="N721" s="14">
        <v>26012.0</v>
      </c>
      <c r="O721" s="14">
        <v>26006.0</v>
      </c>
      <c r="P721" s="14">
        <v>26001.0</v>
      </c>
      <c r="Q721" s="14">
        <v>25996.0</v>
      </c>
      <c r="R721" s="14">
        <v>25991.0</v>
      </c>
      <c r="S721" s="14">
        <v>25987.0</v>
      </c>
      <c r="T721" s="14">
        <v>25984.0</v>
      </c>
      <c r="U721" s="14">
        <v>25982.0</v>
      </c>
      <c r="V721" s="14">
        <v>25981.0</v>
      </c>
      <c r="W721" s="14">
        <v>25979.0</v>
      </c>
      <c r="X721" s="14">
        <v>25978.0</v>
      </c>
      <c r="Y721" s="14">
        <v>25976.0</v>
      </c>
      <c r="Z721" s="14">
        <v>25975.0</v>
      </c>
      <c r="AA721" s="14">
        <v>25973.0</v>
      </c>
      <c r="AB721" s="14">
        <v>25971.0</v>
      </c>
      <c r="AC721" s="14">
        <v>25968.0</v>
      </c>
      <c r="AD721" s="14">
        <v>25965.0</v>
      </c>
      <c r="AE721" s="14">
        <v>25961.0</v>
      </c>
      <c r="AF721" s="14">
        <v>25957.0</v>
      </c>
      <c r="AG721" s="14">
        <v>25952.0</v>
      </c>
      <c r="AH721" s="14">
        <v>25946.0</v>
      </c>
      <c r="AI721" s="14">
        <v>25940.0</v>
      </c>
      <c r="BW721" s="2"/>
      <c r="BX721" s="2"/>
      <c r="BY721" s="2"/>
      <c r="BZ721" s="2"/>
      <c r="CA721" s="2"/>
      <c r="CB721" s="2"/>
      <c r="CC721" s="2"/>
      <c r="CD721" s="2"/>
      <c r="CE721" s="2"/>
    </row>
    <row r="722" spans="8:8" s="12" ht="20.0" customFormat="1" customHeight="1">
      <c r="A722" s="15">
        <v>73.0</v>
      </c>
      <c r="B722" s="14">
        <v>26695.0</v>
      </c>
      <c r="C722" s="14">
        <v>26694.0</v>
      </c>
      <c r="D722" s="14">
        <v>26693.0</v>
      </c>
      <c r="E722" s="14">
        <v>26692.0</v>
      </c>
      <c r="F722" s="14">
        <v>26690.0</v>
      </c>
      <c r="G722" s="14">
        <v>26688.0</v>
      </c>
      <c r="H722" s="14">
        <v>26685.0</v>
      </c>
      <c r="I722" s="14">
        <v>26682.0</v>
      </c>
      <c r="J722" s="14">
        <v>26679.0</v>
      </c>
      <c r="K722" s="14">
        <v>26675.0</v>
      </c>
      <c r="L722" s="14">
        <v>26671.0</v>
      </c>
      <c r="M722" s="14">
        <v>26667.0</v>
      </c>
      <c r="N722" s="14">
        <v>26662.0</v>
      </c>
      <c r="O722" s="14">
        <v>26656.0</v>
      </c>
      <c r="P722" s="14">
        <v>26651.0</v>
      </c>
      <c r="Q722" s="14">
        <v>26645.0</v>
      </c>
      <c r="R722" s="14">
        <v>26641.0</v>
      </c>
      <c r="S722" s="14">
        <v>26636.0</v>
      </c>
      <c r="T722" s="14">
        <v>26634.0</v>
      </c>
      <c r="U722" s="14">
        <v>26632.0</v>
      </c>
      <c r="V722" s="14">
        <v>26630.0</v>
      </c>
      <c r="W722" s="14">
        <v>26628.0</v>
      </c>
      <c r="X722" s="14">
        <v>26627.0</v>
      </c>
      <c r="Y722" s="14">
        <v>26625.0</v>
      </c>
      <c r="Z722" s="14">
        <v>26624.0</v>
      </c>
      <c r="AA722" s="14">
        <v>26622.0</v>
      </c>
      <c r="AB722" s="14">
        <v>26619.0</v>
      </c>
      <c r="AC722" s="14">
        <v>26616.0</v>
      </c>
      <c r="AD722" s="14">
        <v>26613.0</v>
      </c>
      <c r="AE722" s="14">
        <v>26609.0</v>
      </c>
      <c r="AF722" s="14">
        <v>26604.0</v>
      </c>
      <c r="AG722" s="14">
        <v>26599.0</v>
      </c>
      <c r="AH722" s="14">
        <v>26594.0</v>
      </c>
      <c r="BW722" s="2"/>
      <c r="BX722" s="2"/>
      <c r="BY722" s="2"/>
      <c r="BZ722" s="2"/>
      <c r="CA722" s="2"/>
      <c r="CB722" s="2"/>
      <c r="CC722" s="2"/>
      <c r="CD722" s="2"/>
      <c r="CE722" s="2"/>
    </row>
    <row r="723" spans="8:8" s="12" ht="20.0" customFormat="1" customHeight="1">
      <c r="A723" s="15">
        <v>74.0</v>
      </c>
      <c r="B723" s="14">
        <v>27362.0</v>
      </c>
      <c r="C723" s="14">
        <v>27362.0</v>
      </c>
      <c r="D723" s="14">
        <v>27361.0</v>
      </c>
      <c r="E723" s="14">
        <v>27359.0</v>
      </c>
      <c r="F723" s="14">
        <v>27357.0</v>
      </c>
      <c r="G723" s="14">
        <v>27355.0</v>
      </c>
      <c r="H723" s="14">
        <v>27352.0</v>
      </c>
      <c r="I723" s="14">
        <v>27349.0</v>
      </c>
      <c r="J723" s="14">
        <v>27346.0</v>
      </c>
      <c r="K723" s="14">
        <v>27342.0</v>
      </c>
      <c r="L723" s="14">
        <v>27338.0</v>
      </c>
      <c r="M723" s="14">
        <v>27333.0</v>
      </c>
      <c r="N723" s="14">
        <v>27328.0</v>
      </c>
      <c r="O723" s="14">
        <v>27322.0</v>
      </c>
      <c r="P723" s="14">
        <v>27317.0</v>
      </c>
      <c r="Q723" s="14">
        <v>27311.0</v>
      </c>
      <c r="R723" s="14">
        <v>27306.0</v>
      </c>
      <c r="S723" s="14">
        <v>27302.0</v>
      </c>
      <c r="T723" s="14">
        <v>27299.0</v>
      </c>
      <c r="U723" s="14">
        <v>27297.0</v>
      </c>
      <c r="V723" s="14">
        <v>27295.0</v>
      </c>
      <c r="W723" s="14">
        <v>27293.0</v>
      </c>
      <c r="X723" s="14">
        <v>27292.0</v>
      </c>
      <c r="Y723" s="14">
        <v>27290.0</v>
      </c>
      <c r="Z723" s="14">
        <v>27288.0</v>
      </c>
      <c r="AA723" s="14">
        <v>27286.0</v>
      </c>
      <c r="AB723" s="14">
        <v>27284.0</v>
      </c>
      <c r="AC723" s="14">
        <v>27281.0</v>
      </c>
      <c r="AD723" s="14">
        <v>27277.0</v>
      </c>
      <c r="AE723" s="14">
        <v>27273.0</v>
      </c>
      <c r="AF723" s="14">
        <v>27268.0</v>
      </c>
      <c r="AG723" s="14">
        <v>27263.0</v>
      </c>
      <c r="BW723" s="2"/>
      <c r="BX723" s="2"/>
      <c r="BY723" s="2"/>
      <c r="BZ723" s="2"/>
      <c r="CA723" s="2"/>
      <c r="CB723" s="2"/>
      <c r="CC723" s="2"/>
      <c r="CD723" s="2"/>
      <c r="CE723" s="2"/>
    </row>
    <row r="724" spans="8:8" s="12" ht="20.0" customFormat="1" customHeight="1">
      <c r="A724" s="15">
        <v>75.0</v>
      </c>
      <c r="B724" s="14">
        <v>28046.0</v>
      </c>
      <c r="C724" s="14">
        <v>28046.0</v>
      </c>
      <c r="D724" s="14">
        <v>28044.0</v>
      </c>
      <c r="E724" s="14">
        <v>28043.0</v>
      </c>
      <c r="F724" s="14">
        <v>28041.0</v>
      </c>
      <c r="G724" s="14">
        <v>28038.0</v>
      </c>
      <c r="H724" s="14">
        <v>28036.0</v>
      </c>
      <c r="I724" s="14">
        <v>28033.0</v>
      </c>
      <c r="J724" s="14">
        <v>28029.0</v>
      </c>
      <c r="K724" s="14">
        <v>28025.0</v>
      </c>
      <c r="L724" s="14">
        <v>28021.0</v>
      </c>
      <c r="M724" s="14">
        <v>28016.0</v>
      </c>
      <c r="N724" s="14">
        <v>28011.0</v>
      </c>
      <c r="O724" s="14">
        <v>28005.0</v>
      </c>
      <c r="P724" s="14">
        <v>27999.0</v>
      </c>
      <c r="Q724" s="14">
        <v>27994.0</v>
      </c>
      <c r="R724" s="14">
        <v>27989.0</v>
      </c>
      <c r="S724" s="14">
        <v>27984.0</v>
      </c>
      <c r="T724" s="14">
        <v>27981.0</v>
      </c>
      <c r="U724" s="14">
        <v>27979.0</v>
      </c>
      <c r="V724" s="14">
        <v>27977.0</v>
      </c>
      <c r="W724" s="14">
        <v>27975.0</v>
      </c>
      <c r="X724" s="14">
        <v>27973.0</v>
      </c>
      <c r="Y724" s="14">
        <v>27972.0</v>
      </c>
      <c r="Z724" s="14">
        <v>27970.0</v>
      </c>
      <c r="AA724" s="14">
        <v>27968.0</v>
      </c>
      <c r="AB724" s="14">
        <v>27965.0</v>
      </c>
      <c r="AC724" s="14">
        <v>27962.0</v>
      </c>
      <c r="AD724" s="14">
        <v>27958.0</v>
      </c>
      <c r="AE724" s="14">
        <v>27954.0</v>
      </c>
      <c r="AF724" s="14">
        <v>27949.0</v>
      </c>
      <c r="BW724" s="2"/>
      <c r="BX724" s="2"/>
      <c r="BY724" s="2"/>
      <c r="BZ724" s="2"/>
      <c r="CA724" s="2"/>
      <c r="CB724" s="2"/>
      <c r="CC724" s="2"/>
      <c r="CD724" s="2"/>
      <c r="CE724" s="2"/>
    </row>
    <row r="725" spans="8:8" s="12" ht="20.0" customFormat="1" customHeight="1">
      <c r="A725" s="15">
        <v>76.0</v>
      </c>
      <c r="B725" s="14">
        <v>28747.0</v>
      </c>
      <c r="C725" s="14">
        <v>28747.0</v>
      </c>
      <c r="D725" s="14">
        <v>28746.0</v>
      </c>
      <c r="E725" s="14">
        <v>28744.0</v>
      </c>
      <c r="F725" s="14">
        <v>28742.0</v>
      </c>
      <c r="G725" s="14">
        <v>28739.0</v>
      </c>
      <c r="H725" s="14">
        <v>28736.0</v>
      </c>
      <c r="I725" s="14">
        <v>28733.0</v>
      </c>
      <c r="J725" s="14">
        <v>28730.0</v>
      </c>
      <c r="K725" s="14">
        <v>28726.0</v>
      </c>
      <c r="L725" s="14">
        <v>28721.0</v>
      </c>
      <c r="M725" s="14">
        <v>28716.0</v>
      </c>
      <c r="N725" s="14">
        <v>28711.0</v>
      </c>
      <c r="O725" s="14">
        <v>28705.0</v>
      </c>
      <c r="P725" s="14">
        <v>28699.0</v>
      </c>
      <c r="Q725" s="14">
        <v>28693.0</v>
      </c>
      <c r="R725" s="14">
        <v>28688.0</v>
      </c>
      <c r="S725" s="14">
        <v>28683.0</v>
      </c>
      <c r="T725" s="14">
        <v>28680.0</v>
      </c>
      <c r="U725" s="14">
        <v>28678.0</v>
      </c>
      <c r="V725" s="14">
        <v>28676.0</v>
      </c>
      <c r="W725" s="14">
        <v>28674.0</v>
      </c>
      <c r="X725" s="14">
        <v>28672.0</v>
      </c>
      <c r="Y725" s="14">
        <v>28670.0</v>
      </c>
      <c r="Z725" s="14">
        <v>28668.0</v>
      </c>
      <c r="AA725" s="14">
        <v>28666.0</v>
      </c>
      <c r="AB725" s="14">
        <v>28663.0</v>
      </c>
      <c r="AC725" s="14">
        <v>28660.0</v>
      </c>
      <c r="AD725" s="14">
        <v>28656.0</v>
      </c>
      <c r="AE725" s="14">
        <v>28651.0</v>
      </c>
      <c r="BW725" s="2"/>
      <c r="BX725" s="2"/>
      <c r="BY725" s="2"/>
      <c r="BZ725" s="2"/>
      <c r="CA725" s="2"/>
      <c r="CB725" s="2"/>
      <c r="CC725" s="2"/>
      <c r="CD725" s="2"/>
      <c r="CE725" s="2"/>
    </row>
    <row r="726" spans="8:8" s="12" ht="20.0" customFormat="1" customHeight="1">
      <c r="A726" s="15">
        <v>77.0</v>
      </c>
      <c r="B726" s="14">
        <v>29466.0</v>
      </c>
      <c r="C726" s="14">
        <v>29465.0</v>
      </c>
      <c r="D726" s="14">
        <v>29464.0</v>
      </c>
      <c r="E726" s="14">
        <v>29462.0</v>
      </c>
      <c r="F726" s="14">
        <v>29460.0</v>
      </c>
      <c r="G726" s="14">
        <v>29458.0</v>
      </c>
      <c r="H726" s="14">
        <v>29455.0</v>
      </c>
      <c r="I726" s="14">
        <v>29451.0</v>
      </c>
      <c r="J726" s="14">
        <v>29448.0</v>
      </c>
      <c r="K726" s="14">
        <v>29444.0</v>
      </c>
      <c r="L726" s="14">
        <v>29439.0</v>
      </c>
      <c r="M726" s="14">
        <v>29434.0</v>
      </c>
      <c r="N726" s="14">
        <v>29428.0</v>
      </c>
      <c r="O726" s="14">
        <v>29422.0</v>
      </c>
      <c r="P726" s="14">
        <v>29416.0</v>
      </c>
      <c r="Q726" s="14">
        <v>29410.0</v>
      </c>
      <c r="R726" s="14">
        <v>29405.0</v>
      </c>
      <c r="S726" s="14">
        <v>29400.0</v>
      </c>
      <c r="T726" s="14">
        <v>29397.0</v>
      </c>
      <c r="U726" s="14">
        <v>29394.0</v>
      </c>
      <c r="V726" s="14">
        <v>29392.0</v>
      </c>
      <c r="W726" s="14">
        <v>29390.0</v>
      </c>
      <c r="X726" s="14">
        <v>29388.0</v>
      </c>
      <c r="Y726" s="14">
        <v>29386.0</v>
      </c>
      <c r="Z726" s="14">
        <v>29384.0</v>
      </c>
      <c r="AA726" s="14">
        <v>29382.0</v>
      </c>
      <c r="AB726" s="14">
        <v>29379.0</v>
      </c>
      <c r="AC726" s="14">
        <v>29375.0</v>
      </c>
      <c r="AD726" s="14">
        <v>29371.0</v>
      </c>
      <c r="BW726" s="2"/>
      <c r="BX726" s="2"/>
      <c r="BY726" s="2"/>
      <c r="BZ726" s="2"/>
      <c r="CA726" s="2"/>
      <c r="CB726" s="2"/>
      <c r="CC726" s="2"/>
      <c r="CD726" s="2"/>
      <c r="CE726" s="2"/>
    </row>
    <row r="727" spans="8:8" s="12" ht="20.0" customFormat="1" customHeight="1">
      <c r="A727" s="15">
        <v>78.0</v>
      </c>
      <c r="B727" s="14">
        <v>30203.0</v>
      </c>
      <c r="C727" s="14">
        <v>30202.0</v>
      </c>
      <c r="D727" s="14">
        <v>30201.0</v>
      </c>
      <c r="E727" s="14">
        <v>30199.0</v>
      </c>
      <c r="F727" s="14">
        <v>30197.0</v>
      </c>
      <c r="G727" s="14">
        <v>30194.0</v>
      </c>
      <c r="H727" s="14">
        <v>30191.0</v>
      </c>
      <c r="I727" s="14">
        <v>30187.0</v>
      </c>
      <c r="J727" s="14">
        <v>30184.0</v>
      </c>
      <c r="K727" s="14">
        <v>30179.0</v>
      </c>
      <c r="L727" s="14">
        <v>30175.0</v>
      </c>
      <c r="M727" s="14">
        <v>30169.0</v>
      </c>
      <c r="N727" s="14">
        <v>30164.0</v>
      </c>
      <c r="O727" s="14">
        <v>30158.0</v>
      </c>
      <c r="P727" s="14">
        <v>30151.0</v>
      </c>
      <c r="Q727" s="14">
        <v>30145.0</v>
      </c>
      <c r="R727" s="14">
        <v>30139.0</v>
      </c>
      <c r="S727" s="14">
        <v>30134.0</v>
      </c>
      <c r="T727" s="14">
        <v>30131.0</v>
      </c>
      <c r="U727" s="14">
        <v>30128.0</v>
      </c>
      <c r="V727" s="14">
        <v>30126.0</v>
      </c>
      <c r="W727" s="14">
        <v>30124.0</v>
      </c>
      <c r="X727" s="14">
        <v>30122.0</v>
      </c>
      <c r="Y727" s="14">
        <v>30120.0</v>
      </c>
      <c r="Z727" s="14">
        <v>30118.0</v>
      </c>
      <c r="AA727" s="14">
        <v>30115.0</v>
      </c>
      <c r="AB727" s="14">
        <v>30112.0</v>
      </c>
      <c r="AC727" s="14">
        <v>30108.0</v>
      </c>
      <c r="BW727" s="2"/>
      <c r="BX727" s="2"/>
      <c r="BY727" s="2"/>
      <c r="BZ727" s="2"/>
      <c r="CA727" s="2"/>
      <c r="CB727" s="2"/>
      <c r="CC727" s="2"/>
      <c r="CD727" s="2"/>
      <c r="CE727" s="2"/>
    </row>
    <row r="728" spans="8:8" s="12" ht="20.0" customFormat="1" customHeight="1">
      <c r="A728" s="15">
        <v>79.0</v>
      </c>
      <c r="B728" s="14">
        <v>30958.0</v>
      </c>
      <c r="C728" s="14">
        <v>30957.0</v>
      </c>
      <c r="D728" s="14">
        <v>30955.0</v>
      </c>
      <c r="E728" s="14">
        <v>30954.0</v>
      </c>
      <c r="F728" s="14">
        <v>30951.0</v>
      </c>
      <c r="G728" s="14">
        <v>30949.0</v>
      </c>
      <c r="H728" s="14">
        <v>30945.0</v>
      </c>
      <c r="I728" s="14">
        <v>30942.0</v>
      </c>
      <c r="J728" s="14">
        <v>30938.0</v>
      </c>
      <c r="K728" s="14">
        <v>30934.0</v>
      </c>
      <c r="L728" s="14">
        <v>30929.0</v>
      </c>
      <c r="M728" s="14">
        <v>30923.0</v>
      </c>
      <c r="N728" s="14">
        <v>30917.0</v>
      </c>
      <c r="O728" s="14">
        <v>30911.0</v>
      </c>
      <c r="P728" s="14">
        <v>30904.0</v>
      </c>
      <c r="Q728" s="14">
        <v>30898.0</v>
      </c>
      <c r="R728" s="14">
        <v>30892.0</v>
      </c>
      <c r="S728" s="14">
        <v>30887.0</v>
      </c>
      <c r="T728" s="14">
        <v>30884.0</v>
      </c>
      <c r="U728" s="14">
        <v>30881.0</v>
      </c>
      <c r="V728" s="14">
        <v>30878.0</v>
      </c>
      <c r="W728" s="14">
        <v>30876.0</v>
      </c>
      <c r="X728" s="14">
        <v>30874.0</v>
      </c>
      <c r="Y728" s="14">
        <v>30872.0</v>
      </c>
      <c r="Z728" s="14">
        <v>30869.0</v>
      </c>
      <c r="AA728" s="14">
        <v>30867.0</v>
      </c>
      <c r="AB728" s="14">
        <v>30863.0</v>
      </c>
      <c r="BW728" s="2"/>
      <c r="BX728" s="2"/>
      <c r="BY728" s="2"/>
      <c r="BZ728" s="2"/>
      <c r="CA728" s="2"/>
      <c r="CB728" s="2"/>
      <c r="CC728" s="2"/>
      <c r="CD728" s="2"/>
      <c r="CE728" s="2"/>
    </row>
    <row r="729" spans="8:8" s="12" ht="20.0" customFormat="1" customHeight="1">
      <c r="A729" s="15">
        <v>80.0</v>
      </c>
      <c r="B729" s="14">
        <v>31731.0</v>
      </c>
      <c r="C729" s="14">
        <v>31731.0</v>
      </c>
      <c r="D729" s="14">
        <v>31729.0</v>
      </c>
      <c r="E729" s="14">
        <v>31727.0</v>
      </c>
      <c r="F729" s="14">
        <v>31725.0</v>
      </c>
      <c r="G729" s="14">
        <v>31722.0</v>
      </c>
      <c r="H729" s="14">
        <v>31719.0</v>
      </c>
      <c r="I729" s="14">
        <v>31715.0</v>
      </c>
      <c r="J729" s="14">
        <v>31711.0</v>
      </c>
      <c r="K729" s="14">
        <v>31707.0</v>
      </c>
      <c r="L729" s="14">
        <v>31702.0</v>
      </c>
      <c r="M729" s="14">
        <v>31696.0</v>
      </c>
      <c r="N729" s="14">
        <v>31690.0</v>
      </c>
      <c r="O729" s="14">
        <v>31683.0</v>
      </c>
      <c r="P729" s="14">
        <v>31676.0</v>
      </c>
      <c r="Q729" s="14">
        <v>31670.0</v>
      </c>
      <c r="R729" s="14">
        <v>31664.0</v>
      </c>
      <c r="S729" s="14">
        <v>31658.0</v>
      </c>
      <c r="T729" s="14">
        <v>31655.0</v>
      </c>
      <c r="U729" s="14">
        <v>31652.0</v>
      </c>
      <c r="V729" s="14">
        <v>31649.0</v>
      </c>
      <c r="W729" s="14">
        <v>31647.0</v>
      </c>
      <c r="X729" s="14">
        <v>31645.0</v>
      </c>
      <c r="Y729" s="14">
        <v>31642.0</v>
      </c>
      <c r="Z729" s="14">
        <v>31640.0</v>
      </c>
      <c r="AA729" s="14">
        <v>31637.0</v>
      </c>
      <c r="BW729" s="2"/>
      <c r="BX729" s="2"/>
      <c r="BY729" s="2"/>
      <c r="BZ729" s="2"/>
      <c r="CA729" s="2"/>
      <c r="CB729" s="2"/>
      <c r="CC729" s="2"/>
      <c r="CD729" s="2"/>
      <c r="CE729" s="2"/>
    </row>
    <row r="730" spans="8:8" s="12" ht="20.0" customFormat="1" customHeight="1">
      <c r="A730" s="15">
        <v>81.0</v>
      </c>
      <c r="B730" s="14">
        <v>32525.0</v>
      </c>
      <c r="C730" s="14">
        <v>32524.0</v>
      </c>
      <c r="D730" s="14">
        <v>32522.0</v>
      </c>
      <c r="E730" s="14">
        <v>32520.0</v>
      </c>
      <c r="F730" s="14">
        <v>32518.0</v>
      </c>
      <c r="G730" s="14">
        <v>32515.0</v>
      </c>
      <c r="H730" s="14">
        <v>32512.0</v>
      </c>
      <c r="I730" s="14">
        <v>32508.0</v>
      </c>
      <c r="J730" s="14">
        <v>32504.0</v>
      </c>
      <c r="K730" s="14">
        <v>32499.0</v>
      </c>
      <c r="L730" s="14">
        <v>32494.0</v>
      </c>
      <c r="M730" s="14">
        <v>32488.0</v>
      </c>
      <c r="N730" s="14">
        <v>32482.0</v>
      </c>
      <c r="O730" s="14">
        <v>32475.0</v>
      </c>
      <c r="P730" s="14">
        <v>32468.0</v>
      </c>
      <c r="Q730" s="14">
        <v>32461.0</v>
      </c>
      <c r="R730" s="14">
        <v>32455.0</v>
      </c>
      <c r="S730" s="14">
        <v>32449.0</v>
      </c>
      <c r="T730" s="14">
        <v>32445.0</v>
      </c>
      <c r="U730" s="14">
        <v>32442.0</v>
      </c>
      <c r="V730" s="14">
        <v>32440.0</v>
      </c>
      <c r="W730" s="14">
        <v>32437.0</v>
      </c>
      <c r="X730" s="14">
        <v>32435.0</v>
      </c>
      <c r="Y730" s="14">
        <v>32432.0</v>
      </c>
      <c r="Z730" s="14">
        <v>32429.0</v>
      </c>
      <c r="BW730" s="2"/>
      <c r="BX730" s="2"/>
      <c r="BY730" s="2"/>
      <c r="BZ730" s="2"/>
      <c r="CA730" s="2"/>
      <c r="CB730" s="2"/>
      <c r="CC730" s="2"/>
      <c r="CD730" s="2"/>
      <c r="CE730" s="2"/>
    </row>
    <row r="731" spans="8:8" s="12" ht="20.0" customFormat="1" customHeight="1">
      <c r="A731" s="15">
        <v>82.0</v>
      </c>
      <c r="B731" s="14">
        <v>33338.0</v>
      </c>
      <c r="C731" s="14">
        <v>33337.0</v>
      </c>
      <c r="D731" s="14">
        <v>33335.0</v>
      </c>
      <c r="E731" s="14">
        <v>33333.0</v>
      </c>
      <c r="F731" s="14">
        <v>33330.0</v>
      </c>
      <c r="G731" s="14">
        <v>33327.0</v>
      </c>
      <c r="H731" s="14">
        <v>33324.0</v>
      </c>
      <c r="I731" s="14">
        <v>33320.0</v>
      </c>
      <c r="J731" s="14">
        <v>33316.0</v>
      </c>
      <c r="K731" s="14">
        <v>33311.0</v>
      </c>
      <c r="L731" s="14">
        <v>33305.0</v>
      </c>
      <c r="M731" s="14">
        <v>33300.0</v>
      </c>
      <c r="N731" s="14">
        <v>33293.0</v>
      </c>
      <c r="O731" s="14">
        <v>33286.0</v>
      </c>
      <c r="P731" s="14">
        <v>33279.0</v>
      </c>
      <c r="Q731" s="14">
        <v>33272.0</v>
      </c>
      <c r="R731" s="14">
        <v>33265.0</v>
      </c>
      <c r="S731" s="14">
        <v>33260.0</v>
      </c>
      <c r="T731" s="14">
        <v>33256.0</v>
      </c>
      <c r="U731" s="14">
        <v>33252.0</v>
      </c>
      <c r="V731" s="14">
        <v>33249.0</v>
      </c>
      <c r="W731" s="14">
        <v>33247.0</v>
      </c>
      <c r="X731" s="14">
        <v>33244.0</v>
      </c>
      <c r="Y731" s="14">
        <v>33241.0</v>
      </c>
      <c r="BW731" s="2"/>
      <c r="BX731" s="2"/>
      <c r="BY731" s="2"/>
      <c r="BZ731" s="2"/>
      <c r="CA731" s="2"/>
      <c r="CB731" s="2"/>
      <c r="CC731" s="2"/>
      <c r="CD731" s="2"/>
      <c r="CE731" s="2"/>
    </row>
    <row r="732" spans="8:8" s="12" ht="20.0" customFormat="1" customHeight="1">
      <c r="A732" s="15">
        <v>83.0</v>
      </c>
      <c r="B732" s="14">
        <v>34171.0</v>
      </c>
      <c r="C732" s="14">
        <v>34170.0</v>
      </c>
      <c r="D732" s="14">
        <v>34168.0</v>
      </c>
      <c r="E732" s="14">
        <v>34166.0</v>
      </c>
      <c r="F732" s="14">
        <v>34163.0</v>
      </c>
      <c r="G732" s="14">
        <v>34160.0</v>
      </c>
      <c r="H732" s="14">
        <v>34157.0</v>
      </c>
      <c r="I732" s="14">
        <v>34153.0</v>
      </c>
      <c r="J732" s="14">
        <v>34148.0</v>
      </c>
      <c r="K732" s="14">
        <v>34143.0</v>
      </c>
      <c r="L732" s="14">
        <v>34138.0</v>
      </c>
      <c r="M732" s="14">
        <v>34132.0</v>
      </c>
      <c r="N732" s="14">
        <v>34125.0</v>
      </c>
      <c r="O732" s="14">
        <v>34118.0</v>
      </c>
      <c r="P732" s="14">
        <v>34110.0</v>
      </c>
      <c r="Q732" s="14">
        <v>34103.0</v>
      </c>
      <c r="R732" s="14">
        <v>34096.0</v>
      </c>
      <c r="S732" s="14">
        <v>34090.0</v>
      </c>
      <c r="T732" s="14">
        <v>34086.0</v>
      </c>
      <c r="U732" s="14">
        <v>34082.0</v>
      </c>
      <c r="V732" s="14">
        <v>34079.0</v>
      </c>
      <c r="W732" s="14">
        <v>34076.0</v>
      </c>
      <c r="X732" s="14">
        <v>34074.0</v>
      </c>
      <c r="BW732" s="2"/>
      <c r="BX732" s="2"/>
      <c r="BY732" s="2"/>
      <c r="BZ732" s="2"/>
      <c r="CA732" s="2"/>
      <c r="CB732" s="2"/>
      <c r="CC732" s="2"/>
      <c r="CD732" s="2"/>
      <c r="CE732" s="2"/>
    </row>
    <row r="733" spans="8:8" s="12" ht="20.0" customFormat="1" customHeight="1">
      <c r="A733" s="15">
        <v>84.0</v>
      </c>
      <c r="B733" s="14">
        <v>35025.0</v>
      </c>
      <c r="C733" s="14">
        <v>35024.0</v>
      </c>
      <c r="D733" s="14">
        <v>35022.0</v>
      </c>
      <c r="E733" s="14">
        <v>35020.0</v>
      </c>
      <c r="F733" s="14">
        <v>35017.0</v>
      </c>
      <c r="G733" s="14">
        <v>35014.0</v>
      </c>
      <c r="H733" s="14">
        <v>35010.0</v>
      </c>
      <c r="I733" s="14">
        <v>35006.0</v>
      </c>
      <c r="J733" s="14">
        <v>35001.0</v>
      </c>
      <c r="K733" s="14">
        <v>34996.0</v>
      </c>
      <c r="L733" s="14">
        <v>34990.0</v>
      </c>
      <c r="M733" s="14">
        <v>34984.0</v>
      </c>
      <c r="N733" s="14">
        <v>34977.0</v>
      </c>
      <c r="O733" s="14">
        <v>34970.0</v>
      </c>
      <c r="P733" s="14">
        <v>34962.0</v>
      </c>
      <c r="Q733" s="14">
        <v>34954.0</v>
      </c>
      <c r="R733" s="14">
        <v>34947.0</v>
      </c>
      <c r="S733" s="14">
        <v>34941.0</v>
      </c>
      <c r="T733" s="14">
        <v>34937.0</v>
      </c>
      <c r="U733" s="14">
        <v>34933.0</v>
      </c>
      <c r="V733" s="14">
        <v>34930.0</v>
      </c>
      <c r="W733" s="14">
        <v>34927.0</v>
      </c>
      <c r="BW733" s="2"/>
      <c r="BX733" s="2"/>
      <c r="BY733" s="2"/>
      <c r="BZ733" s="2"/>
      <c r="CA733" s="2"/>
      <c r="CB733" s="2"/>
      <c r="CC733" s="2"/>
      <c r="CD733" s="2"/>
      <c r="CE733" s="2"/>
    </row>
    <row r="734" spans="8:8" s="12" ht="20.0" customFormat="1" customHeight="1">
      <c r="A734" s="15">
        <v>85.0</v>
      </c>
      <c r="B734" s="14">
        <v>35900.0</v>
      </c>
      <c r="C734" s="14">
        <v>35899.0</v>
      </c>
      <c r="D734" s="14">
        <v>35897.0</v>
      </c>
      <c r="E734" s="14">
        <v>35895.0</v>
      </c>
      <c r="F734" s="14">
        <v>35892.0</v>
      </c>
      <c r="G734" s="14">
        <v>35889.0</v>
      </c>
      <c r="H734" s="14">
        <v>35885.0</v>
      </c>
      <c r="I734" s="14">
        <v>35881.0</v>
      </c>
      <c r="J734" s="14">
        <v>35876.0</v>
      </c>
      <c r="K734" s="14">
        <v>35870.0</v>
      </c>
      <c r="L734" s="14">
        <v>35865.0</v>
      </c>
      <c r="M734" s="14">
        <v>35858.0</v>
      </c>
      <c r="N734" s="14">
        <v>35851.0</v>
      </c>
      <c r="O734" s="14">
        <v>35843.0</v>
      </c>
      <c r="P734" s="14">
        <v>35835.0</v>
      </c>
      <c r="Q734" s="14">
        <v>35827.0</v>
      </c>
      <c r="R734" s="14">
        <v>35820.0</v>
      </c>
      <c r="S734" s="14">
        <v>35813.0</v>
      </c>
      <c r="T734" s="14">
        <v>35809.0</v>
      </c>
      <c r="U734" s="14">
        <v>35805.0</v>
      </c>
      <c r="V734" s="14">
        <v>35801.0</v>
      </c>
      <c r="BW734" s="2"/>
      <c r="BX734" s="2"/>
      <c r="BY734" s="2"/>
      <c r="BZ734" s="2"/>
      <c r="CA734" s="2"/>
      <c r="CB734" s="2"/>
      <c r="CC734" s="2"/>
      <c r="CD734" s="2"/>
      <c r="CE734" s="2"/>
    </row>
    <row r="735" spans="8:8" s="12" ht="20.0" customFormat="1" customHeight="1">
      <c r="A735" s="15">
        <v>86.0</v>
      </c>
      <c r="B735" s="14">
        <v>36797.0</v>
      </c>
      <c r="C735" s="14">
        <v>36796.0</v>
      </c>
      <c r="D735" s="14">
        <v>36794.0</v>
      </c>
      <c r="E735" s="14">
        <v>36792.0</v>
      </c>
      <c r="F735" s="14">
        <v>36789.0</v>
      </c>
      <c r="G735" s="14">
        <v>36786.0</v>
      </c>
      <c r="H735" s="14">
        <v>36782.0</v>
      </c>
      <c r="I735" s="14">
        <v>36777.0</v>
      </c>
      <c r="J735" s="14">
        <v>36772.0</v>
      </c>
      <c r="K735" s="14">
        <v>36767.0</v>
      </c>
      <c r="L735" s="14">
        <v>36760.0</v>
      </c>
      <c r="M735" s="14">
        <v>36754.0</v>
      </c>
      <c r="N735" s="14">
        <v>36746.0</v>
      </c>
      <c r="O735" s="14">
        <v>36738.0</v>
      </c>
      <c r="P735" s="14">
        <v>36730.0</v>
      </c>
      <c r="Q735" s="14">
        <v>36721.0</v>
      </c>
      <c r="R735" s="14">
        <v>36714.0</v>
      </c>
      <c r="S735" s="14">
        <v>36707.0</v>
      </c>
      <c r="T735" s="14">
        <v>36703.0</v>
      </c>
      <c r="U735" s="14">
        <v>36698.0</v>
      </c>
      <c r="BW735" s="2"/>
      <c r="BX735" s="2"/>
      <c r="BY735" s="2"/>
      <c r="BZ735" s="2"/>
      <c r="CA735" s="2"/>
      <c r="CB735" s="2"/>
      <c r="CC735" s="2"/>
      <c r="CD735" s="2"/>
      <c r="CE735" s="2"/>
    </row>
    <row r="736" spans="8:8" s="12" ht="20.0" customFormat="1" customHeight="1">
      <c r="A736" s="15">
        <v>87.0</v>
      </c>
      <c r="B736" s="14">
        <v>37717.0</v>
      </c>
      <c r="C736" s="14">
        <v>37716.0</v>
      </c>
      <c r="D736" s="14">
        <v>37714.0</v>
      </c>
      <c r="E736" s="14">
        <v>37711.0</v>
      </c>
      <c r="F736" s="14">
        <v>37708.0</v>
      </c>
      <c r="G736" s="14">
        <v>37705.0</v>
      </c>
      <c r="H736" s="14">
        <v>37701.0</v>
      </c>
      <c r="I736" s="14">
        <v>37696.0</v>
      </c>
      <c r="J736" s="14">
        <v>37691.0</v>
      </c>
      <c r="K736" s="14">
        <v>37685.0</v>
      </c>
      <c r="L736" s="14">
        <v>37679.0</v>
      </c>
      <c r="M736" s="14">
        <v>37672.0</v>
      </c>
      <c r="N736" s="14">
        <v>37664.0</v>
      </c>
      <c r="O736" s="14">
        <v>37656.0</v>
      </c>
      <c r="P736" s="14">
        <v>37647.0</v>
      </c>
      <c r="Q736" s="14">
        <v>37638.0</v>
      </c>
      <c r="R736" s="14">
        <v>37631.0</v>
      </c>
      <c r="S736" s="14">
        <v>37623.0</v>
      </c>
      <c r="T736" s="14">
        <v>37618.0</v>
      </c>
      <c r="BW736" s="2"/>
      <c r="BX736" s="2"/>
      <c r="BY736" s="2"/>
      <c r="BZ736" s="2"/>
      <c r="CA736" s="2"/>
      <c r="CB736" s="2"/>
      <c r="CC736" s="2"/>
      <c r="CD736" s="2"/>
      <c r="CE736" s="2"/>
    </row>
    <row r="737" spans="8:8" s="12" ht="20.0" customFormat="1" customHeight="1">
      <c r="A737" s="15">
        <v>88.0</v>
      </c>
      <c r="B737" s="14">
        <v>38660.0</v>
      </c>
      <c r="C737" s="14">
        <v>38658.0</v>
      </c>
      <c r="D737" s="14">
        <v>38656.0</v>
      </c>
      <c r="E737" s="14">
        <v>38654.0</v>
      </c>
      <c r="F737" s="14">
        <v>38650.0</v>
      </c>
      <c r="G737" s="14">
        <v>38647.0</v>
      </c>
      <c r="H737" s="14">
        <v>38642.0</v>
      </c>
      <c r="I737" s="14">
        <v>38638.0</v>
      </c>
      <c r="J737" s="14">
        <v>38632.0</v>
      </c>
      <c r="K737" s="14">
        <v>38626.0</v>
      </c>
      <c r="L737" s="14">
        <v>38620.0</v>
      </c>
      <c r="M737" s="14">
        <v>38612.0</v>
      </c>
      <c r="N737" s="14">
        <v>38604.0</v>
      </c>
      <c r="O737" s="14">
        <v>38596.0</v>
      </c>
      <c r="P737" s="14">
        <v>38586.0</v>
      </c>
      <c r="Q737" s="14">
        <v>38578.0</v>
      </c>
      <c r="R737" s="14">
        <v>38570.0</v>
      </c>
      <c r="S737" s="14">
        <v>38562.0</v>
      </c>
      <c r="BW737" s="2"/>
      <c r="BX737" s="2"/>
      <c r="BY737" s="2"/>
      <c r="BZ737" s="2"/>
      <c r="CA737" s="2"/>
      <c r="CB737" s="2"/>
      <c r="CC737" s="2"/>
      <c r="CD737" s="2"/>
      <c r="CE737" s="2"/>
    </row>
    <row r="738" spans="8:8" s="12" ht="20.0" customFormat="1" customHeight="1">
      <c r="A738" s="15">
        <v>89.0</v>
      </c>
      <c r="B738" s="14">
        <v>39626.0</v>
      </c>
      <c r="C738" s="14">
        <v>39624.0</v>
      </c>
      <c r="D738" s="14">
        <v>39622.0</v>
      </c>
      <c r="E738" s="14">
        <v>39619.0</v>
      </c>
      <c r="F738" s="14">
        <v>39616.0</v>
      </c>
      <c r="G738" s="14">
        <v>39612.0</v>
      </c>
      <c r="H738" s="14">
        <v>39608.0</v>
      </c>
      <c r="I738" s="14">
        <v>39603.0</v>
      </c>
      <c r="J738" s="14">
        <v>39597.0</v>
      </c>
      <c r="K738" s="14">
        <v>39591.0</v>
      </c>
      <c r="L738" s="14">
        <v>39584.0</v>
      </c>
      <c r="M738" s="14">
        <v>39577.0</v>
      </c>
      <c r="N738" s="14">
        <v>39568.0</v>
      </c>
      <c r="O738" s="14">
        <v>39559.0</v>
      </c>
      <c r="P738" s="14">
        <v>39550.0</v>
      </c>
      <c r="Q738" s="14">
        <v>39540.0</v>
      </c>
      <c r="R738" s="14">
        <v>39532.0</v>
      </c>
      <c r="BW738" s="2"/>
      <c r="BX738" s="2"/>
      <c r="BY738" s="2"/>
      <c r="BZ738" s="2"/>
      <c r="CA738" s="2"/>
      <c r="CB738" s="2"/>
      <c r="CC738" s="2"/>
      <c r="CD738" s="2"/>
      <c r="CE738" s="2"/>
    </row>
    <row r="739" spans="8:8" s="12" ht="20.0" customFormat="1" customHeight="1">
      <c r="A739" s="15">
        <v>90.0</v>
      </c>
      <c r="B739" s="14">
        <v>40616.0</v>
      </c>
      <c r="C739" s="14">
        <v>40614.0</v>
      </c>
      <c r="D739" s="14">
        <v>40612.0</v>
      </c>
      <c r="E739" s="14">
        <v>40609.0</v>
      </c>
      <c r="F739" s="14">
        <v>40606.0</v>
      </c>
      <c r="G739" s="14">
        <v>40602.0</v>
      </c>
      <c r="H739" s="14">
        <v>40597.0</v>
      </c>
      <c r="I739" s="14">
        <v>40592.0</v>
      </c>
      <c r="J739" s="14">
        <v>40586.0</v>
      </c>
      <c r="K739" s="14">
        <v>40580.0</v>
      </c>
      <c r="L739" s="14">
        <v>40573.0</v>
      </c>
      <c r="M739" s="14">
        <v>40565.0</v>
      </c>
      <c r="N739" s="14">
        <v>40556.0</v>
      </c>
      <c r="O739" s="14">
        <v>40547.0</v>
      </c>
      <c r="P739" s="14">
        <v>40537.0</v>
      </c>
      <c r="Q739" s="14">
        <v>40527.0</v>
      </c>
      <c r="BW739" s="2"/>
      <c r="BX739" s="2"/>
      <c r="BY739" s="2"/>
      <c r="BZ739" s="2"/>
      <c r="CA739" s="2"/>
      <c r="CB739" s="2"/>
      <c r="CC739" s="2"/>
      <c r="CD739" s="2"/>
      <c r="CE739" s="2"/>
    </row>
    <row r="740" spans="8:8" s="12" ht="20.0" customFormat="1" customHeight="1">
      <c r="A740" s="15">
        <v>91.0</v>
      </c>
      <c r="B740" s="14">
        <v>41631.0</v>
      </c>
      <c r="C740" s="14">
        <v>41629.0</v>
      </c>
      <c r="D740" s="14">
        <v>41627.0</v>
      </c>
      <c r="E740" s="14">
        <v>41624.0</v>
      </c>
      <c r="F740" s="14">
        <v>41620.0</v>
      </c>
      <c r="G740" s="14">
        <v>41616.0</v>
      </c>
      <c r="H740" s="14">
        <v>41611.0</v>
      </c>
      <c r="I740" s="14">
        <v>41606.0</v>
      </c>
      <c r="J740" s="14">
        <v>41600.0</v>
      </c>
      <c r="K740" s="14">
        <v>41593.0</v>
      </c>
      <c r="L740" s="14">
        <v>41585.0</v>
      </c>
      <c r="M740" s="14">
        <v>41577.0</v>
      </c>
      <c r="N740" s="14">
        <v>41568.0</v>
      </c>
      <c r="O740" s="14">
        <v>41559.0</v>
      </c>
      <c r="P740" s="14">
        <v>41548.0</v>
      </c>
      <c r="BW740" s="2"/>
      <c r="BX740" s="2"/>
      <c r="BY740" s="2"/>
      <c r="BZ740" s="2"/>
      <c r="CA740" s="2"/>
      <c r="CB740" s="2"/>
      <c r="CC740" s="2"/>
      <c r="CD740" s="2"/>
      <c r="CE740" s="2"/>
    </row>
    <row r="741" spans="8:8" s="12" ht="20.0" customFormat="1" customHeight="1">
      <c r="A741" s="15">
        <v>92.0</v>
      </c>
      <c r="B741" s="14">
        <v>42671.0</v>
      </c>
      <c r="C741" s="14">
        <v>42669.0</v>
      </c>
      <c r="D741" s="14">
        <v>42667.0</v>
      </c>
      <c r="E741" s="14">
        <v>42664.0</v>
      </c>
      <c r="F741" s="14">
        <v>42660.0</v>
      </c>
      <c r="G741" s="14">
        <v>42655.0</v>
      </c>
      <c r="H741" s="14">
        <v>42650.0</v>
      </c>
      <c r="I741" s="14">
        <v>42645.0</v>
      </c>
      <c r="J741" s="14">
        <v>42638.0</v>
      </c>
      <c r="K741" s="14">
        <v>42631.0</v>
      </c>
      <c r="L741" s="14">
        <v>42624.0</v>
      </c>
      <c r="M741" s="14">
        <v>42615.0</v>
      </c>
      <c r="N741" s="14">
        <v>42606.0</v>
      </c>
      <c r="O741" s="14">
        <v>42596.0</v>
      </c>
      <c r="BW741" s="2"/>
      <c r="BX741" s="2"/>
      <c r="BY741" s="2"/>
      <c r="BZ741" s="2"/>
      <c r="CA741" s="2"/>
      <c r="CB741" s="2"/>
      <c r="CC741" s="2"/>
      <c r="CD741" s="2"/>
      <c r="CE741" s="2"/>
    </row>
    <row r="742" spans="8:8" s="12" ht="20.0" customFormat="1" customHeight="1">
      <c r="A742" s="15">
        <v>93.0</v>
      </c>
      <c r="B742" s="14">
        <v>43737.0</v>
      </c>
      <c r="C742" s="14">
        <v>43735.0</v>
      </c>
      <c r="D742" s="14">
        <v>43733.0</v>
      </c>
      <c r="E742" s="14">
        <v>43729.0</v>
      </c>
      <c r="F742" s="14">
        <v>43725.0</v>
      </c>
      <c r="G742" s="14">
        <v>43721.0</v>
      </c>
      <c r="H742" s="14">
        <v>43715.0</v>
      </c>
      <c r="I742" s="14">
        <v>43710.0</v>
      </c>
      <c r="J742" s="14">
        <v>43703.0</v>
      </c>
      <c r="K742" s="14">
        <v>43696.0</v>
      </c>
      <c r="L742" s="14">
        <v>43688.0</v>
      </c>
      <c r="M742" s="14">
        <v>43679.0</v>
      </c>
      <c r="N742" s="14">
        <v>43669.0</v>
      </c>
      <c r="BW742" s="2"/>
      <c r="BX742" s="2"/>
      <c r="BY742" s="2"/>
      <c r="BZ742" s="2"/>
      <c r="CA742" s="2"/>
      <c r="CB742" s="2"/>
      <c r="CC742" s="2"/>
      <c r="CD742" s="2"/>
      <c r="CE742" s="2"/>
    </row>
    <row r="743" spans="8:8" s="12" ht="20.0" customFormat="1" customHeight="1">
      <c r="A743" s="15">
        <v>94.0</v>
      </c>
      <c r="B743" s="14">
        <v>44829.0</v>
      </c>
      <c r="C743" s="14">
        <v>44828.0</v>
      </c>
      <c r="D743" s="14">
        <v>44825.0</v>
      </c>
      <c r="E743" s="14">
        <v>44822.0</v>
      </c>
      <c r="F743" s="14">
        <v>44817.0</v>
      </c>
      <c r="G743" s="14">
        <v>44813.0</v>
      </c>
      <c r="H743" s="14">
        <v>44807.0</v>
      </c>
      <c r="I743" s="14">
        <v>44801.0</v>
      </c>
      <c r="J743" s="14">
        <v>44794.0</v>
      </c>
      <c r="K743" s="14">
        <v>44786.0</v>
      </c>
      <c r="L743" s="14">
        <v>44778.0</v>
      </c>
      <c r="M743" s="14">
        <v>44769.0</v>
      </c>
      <c r="BW743" s="2"/>
      <c r="BX743" s="2"/>
      <c r="BY743" s="2"/>
      <c r="BZ743" s="2"/>
      <c r="CA743" s="2"/>
      <c r="CB743" s="2"/>
      <c r="CC743" s="2"/>
      <c r="CD743" s="2"/>
      <c r="CE743" s="2"/>
    </row>
    <row r="744" spans="8:8" s="12" ht="20.0" customFormat="1" customHeight="1">
      <c r="A744" s="15">
        <v>95.0</v>
      </c>
      <c r="B744" s="14">
        <v>45949.0</v>
      </c>
      <c r="C744" s="14">
        <v>45947.0</v>
      </c>
      <c r="D744" s="14">
        <v>45945.0</v>
      </c>
      <c r="E744" s="14">
        <v>45941.0</v>
      </c>
      <c r="F744" s="14">
        <v>45937.0</v>
      </c>
      <c r="G744" s="14">
        <v>45932.0</v>
      </c>
      <c r="H744" s="14">
        <v>45926.0</v>
      </c>
      <c r="I744" s="14">
        <v>45919.0</v>
      </c>
      <c r="J744" s="14">
        <v>45912.0</v>
      </c>
      <c r="K744" s="14">
        <v>45904.0</v>
      </c>
      <c r="L744" s="14">
        <v>45895.0</v>
      </c>
      <c r="BW744" s="2"/>
      <c r="BX744" s="2"/>
      <c r="BY744" s="2"/>
      <c r="BZ744" s="2"/>
      <c r="CA744" s="2"/>
      <c r="CB744" s="2"/>
      <c r="CC744" s="2"/>
      <c r="CD744" s="2"/>
      <c r="CE744" s="2"/>
    </row>
    <row r="745" spans="8:8" s="12" ht="20.0" customFormat="1" customHeight="1">
      <c r="A745" s="15">
        <v>96.0</v>
      </c>
      <c r="B745" s="14">
        <v>47097.0</v>
      </c>
      <c r="C745" s="14">
        <v>47095.0</v>
      </c>
      <c r="D745" s="14">
        <v>47092.0</v>
      </c>
      <c r="E745" s="14">
        <v>47088.0</v>
      </c>
      <c r="F745" s="14">
        <v>47084.0</v>
      </c>
      <c r="G745" s="14">
        <v>47078.0</v>
      </c>
      <c r="H745" s="14">
        <v>47072.0</v>
      </c>
      <c r="I745" s="14">
        <v>47065.0</v>
      </c>
      <c r="J745" s="14">
        <v>47058.0</v>
      </c>
      <c r="K745" s="14">
        <v>47049.0</v>
      </c>
      <c r="BW745" s="2"/>
      <c r="BX745" s="2"/>
      <c r="BY745" s="2"/>
      <c r="BZ745" s="2"/>
      <c r="CA745" s="2"/>
      <c r="CB745" s="2"/>
      <c r="CC745" s="2"/>
      <c r="CD745" s="2"/>
      <c r="CE745" s="2"/>
    </row>
    <row r="746" spans="8:8" s="12" ht="20.0" customFormat="1" customHeight="1">
      <c r="A746" s="15">
        <v>97.0</v>
      </c>
      <c r="B746" s="14">
        <v>48274.0</v>
      </c>
      <c r="C746" s="14">
        <v>48271.0</v>
      </c>
      <c r="D746" s="14">
        <v>48268.0</v>
      </c>
      <c r="E746" s="14">
        <v>48264.0</v>
      </c>
      <c r="F746" s="14">
        <v>48259.0</v>
      </c>
      <c r="G746" s="14">
        <v>48254.0</v>
      </c>
      <c r="H746" s="14">
        <v>48247.0</v>
      </c>
      <c r="I746" s="14">
        <v>48240.0</v>
      </c>
      <c r="J746" s="14">
        <v>48232.0</v>
      </c>
      <c r="BW746" s="2"/>
      <c r="BX746" s="2"/>
      <c r="BY746" s="2"/>
      <c r="BZ746" s="2"/>
      <c r="CA746" s="2"/>
      <c r="CB746" s="2"/>
      <c r="CC746" s="2"/>
      <c r="CD746" s="2"/>
      <c r="CE746" s="2"/>
    </row>
    <row r="747" spans="8:8" s="12" ht="20.0" customFormat="1" customHeight="1">
      <c r="A747" s="15">
        <v>98.0</v>
      </c>
      <c r="B747" s="14">
        <v>49479.0</v>
      </c>
      <c r="C747" s="14">
        <v>49477.0</v>
      </c>
      <c r="D747" s="14">
        <v>49473.0</v>
      </c>
      <c r="E747" s="14">
        <v>49469.0</v>
      </c>
      <c r="F747" s="14">
        <v>49464.0</v>
      </c>
      <c r="G747" s="14">
        <v>49458.0</v>
      </c>
      <c r="H747" s="14">
        <v>49451.0</v>
      </c>
      <c r="I747" s="14">
        <v>49444.0</v>
      </c>
      <c r="BW747" s="2"/>
      <c r="BX747" s="2"/>
      <c r="BY747" s="2"/>
      <c r="BZ747" s="2"/>
      <c r="CA747" s="2"/>
      <c r="CB747" s="2"/>
      <c r="CC747" s="2"/>
      <c r="CD747" s="2"/>
      <c r="CE747" s="2"/>
    </row>
    <row r="748" spans="8:8" s="12" ht="20.0" customFormat="1" customHeight="1">
      <c r="A748" s="15">
        <v>99.0</v>
      </c>
      <c r="B748" s="14">
        <v>50715.0</v>
      </c>
      <c r="C748" s="14">
        <v>50712.0</v>
      </c>
      <c r="D748" s="14">
        <v>50709.0</v>
      </c>
      <c r="E748" s="14">
        <v>50704.0</v>
      </c>
      <c r="F748" s="14">
        <v>50699.0</v>
      </c>
      <c r="G748" s="14">
        <v>50692.0</v>
      </c>
      <c r="H748" s="14">
        <v>50685.0</v>
      </c>
      <c r="BW748" s="2"/>
      <c r="BX748" s="2"/>
      <c r="BY748" s="2"/>
      <c r="BZ748" s="2"/>
      <c r="CA748" s="2"/>
      <c r="CB748" s="2"/>
      <c r="CC748" s="2"/>
      <c r="CD748" s="2"/>
      <c r="CE748" s="2"/>
    </row>
    <row r="749" spans="8:8" s="12" ht="20.0" customFormat="1" customHeight="1">
      <c r="A749" s="15">
        <v>100.0</v>
      </c>
      <c r="B749" s="14">
        <v>51981.0</v>
      </c>
      <c r="C749" s="14">
        <v>51978.0</v>
      </c>
      <c r="D749" s="14">
        <v>51974.0</v>
      </c>
      <c r="E749" s="14">
        <v>51970.0</v>
      </c>
      <c r="F749" s="14">
        <v>51964.0</v>
      </c>
      <c r="G749" s="14">
        <v>51957.0</v>
      </c>
      <c r="BW749" s="2"/>
      <c r="BX749" s="2"/>
      <c r="BY749" s="2"/>
      <c r="BZ749" s="2"/>
      <c r="CA749" s="2"/>
      <c r="CB749" s="2"/>
      <c r="CC749" s="2"/>
      <c r="CD749" s="2"/>
      <c r="CE749" s="2"/>
    </row>
    <row r="750" spans="8:8" s="12" ht="20.0" customFormat="1" customHeight="1">
      <c r="A750" s="15">
        <v>101.0</v>
      </c>
      <c r="B750" s="14">
        <v>53279.0</v>
      </c>
      <c r="C750" s="14">
        <v>53276.0</v>
      </c>
      <c r="D750" s="14">
        <v>53272.0</v>
      </c>
      <c r="E750" s="14">
        <v>53267.0</v>
      </c>
      <c r="F750" s="14">
        <v>53261.0</v>
      </c>
      <c r="BW750" s="2"/>
      <c r="BX750" s="2"/>
      <c r="BY750" s="2"/>
      <c r="BZ750" s="2"/>
      <c r="CA750" s="2"/>
      <c r="CB750" s="2"/>
      <c r="CC750" s="2"/>
      <c r="CD750" s="2"/>
      <c r="CE750" s="2"/>
    </row>
    <row r="751" spans="8:8" s="12" ht="20.0" customFormat="1" customHeight="1">
      <c r="A751" s="15">
        <v>102.0</v>
      </c>
      <c r="B751" s="14">
        <v>54609.0</v>
      </c>
      <c r="C751" s="14">
        <v>54606.0</v>
      </c>
      <c r="D751" s="14">
        <v>54601.0</v>
      </c>
      <c r="E751" s="14">
        <v>54596.0</v>
      </c>
      <c r="BW751" s="2"/>
      <c r="BX751" s="2"/>
      <c r="BY751" s="2"/>
      <c r="BZ751" s="2"/>
      <c r="CA751" s="2"/>
      <c r="CB751" s="2"/>
      <c r="CC751" s="2"/>
      <c r="CD751" s="2"/>
      <c r="CE751" s="2"/>
    </row>
    <row r="752" spans="8:8" s="12" ht="20.0" customFormat="1" customHeight="1">
      <c r="A752" s="15">
        <v>103.0</v>
      </c>
      <c r="B752" s="14">
        <v>55972.0</v>
      </c>
      <c r="C752" s="14">
        <v>55969.0</v>
      </c>
      <c r="D752" s="14">
        <v>55964.0</v>
      </c>
      <c r="BW752" s="2"/>
      <c r="BX752" s="2"/>
      <c r="BY752" s="2"/>
      <c r="BZ752" s="2"/>
      <c r="CA752" s="2"/>
      <c r="CB752" s="2"/>
      <c r="CC752" s="2"/>
      <c r="CD752" s="2"/>
      <c r="CE752" s="2"/>
    </row>
    <row r="753" spans="8:8" s="12" ht="20.0" customFormat="1" customHeight="1">
      <c r="A753" s="15">
        <v>104.0</v>
      </c>
      <c r="B753" s="14">
        <v>57369.0</v>
      </c>
      <c r="C753" s="14">
        <v>57365.0</v>
      </c>
      <c r="BW753" s="2"/>
      <c r="BX753" s="2"/>
      <c r="BY753" s="2"/>
      <c r="BZ753" s="2"/>
      <c r="CA753" s="2"/>
      <c r="CB753" s="2"/>
      <c r="CC753" s="2"/>
      <c r="CD753" s="2"/>
      <c r="CE753" s="2"/>
    </row>
    <row r="754" spans="8:8" s="12" ht="20.0" customFormat="1" customHeight="1">
      <c r="A754" s="14">
        <v>105.0</v>
      </c>
      <c r="B754" s="15">
        <v>58801.0</v>
      </c>
      <c r="BW754" s="2"/>
      <c r="BX754" s="2"/>
      <c r="BY754" s="2"/>
      <c r="BZ754" s="2"/>
      <c r="CA754" s="2"/>
      <c r="CB754" s="2"/>
      <c r="CC754" s="2"/>
      <c r="CD754" s="2"/>
      <c r="CE754" s="2"/>
    </row>
    <row r="755" spans="8:8" s="1" ht="20.0" customFormat="1" customHeight="1">
      <c r="A755" s="10" t="s">
        <v>24</v>
      </c>
      <c r="BW755" s="2"/>
      <c r="BX755" s="2"/>
      <c r="BY755" s="2"/>
      <c r="BZ755" s="2"/>
      <c r="CA755" s="2"/>
      <c r="CB755" s="2"/>
      <c r="CC755" s="2"/>
      <c r="CD755" s="2"/>
      <c r="CE755" s="2"/>
    </row>
    <row r="756" spans="8:8" s="12" ht="20.0" customFormat="1" customHeight="1">
      <c r="A756" s="13" t="s">
        <v>16</v>
      </c>
      <c r="B756" s="14">
        <v>0.0</v>
      </c>
      <c r="C756" s="14">
        <v>1.0</v>
      </c>
      <c r="D756" s="14">
        <v>2.0</v>
      </c>
      <c r="E756" s="14">
        <v>3.0</v>
      </c>
      <c r="F756" s="14">
        <v>4.0</v>
      </c>
      <c r="G756" s="14">
        <v>5.0</v>
      </c>
      <c r="H756" s="14">
        <v>6.0</v>
      </c>
      <c r="I756" s="14">
        <v>7.0</v>
      </c>
      <c r="J756" s="14">
        <v>8.0</v>
      </c>
      <c r="K756" s="14">
        <v>9.0</v>
      </c>
      <c r="L756" s="14">
        <v>10.0</v>
      </c>
      <c r="M756" s="14">
        <v>11.0</v>
      </c>
      <c r="N756" s="14">
        <v>12.0</v>
      </c>
      <c r="O756" s="14">
        <v>13.0</v>
      </c>
      <c r="P756" s="14">
        <v>14.0</v>
      </c>
      <c r="Q756" s="14">
        <v>15.0</v>
      </c>
      <c r="R756" s="14">
        <v>16.0</v>
      </c>
      <c r="S756" s="14">
        <v>17.0</v>
      </c>
      <c r="T756" s="14">
        <v>18.0</v>
      </c>
      <c r="U756" s="14">
        <v>19.0</v>
      </c>
      <c r="V756" s="14">
        <v>20.0</v>
      </c>
      <c r="W756" s="14">
        <v>21.0</v>
      </c>
      <c r="X756" s="14">
        <v>22.0</v>
      </c>
      <c r="Y756" s="14">
        <v>23.0</v>
      </c>
      <c r="Z756" s="14">
        <v>24.0</v>
      </c>
      <c r="AA756" s="14">
        <v>25.0</v>
      </c>
      <c r="AB756" s="14">
        <v>26.0</v>
      </c>
      <c r="AC756" s="14">
        <v>27.0</v>
      </c>
      <c r="AD756" s="14">
        <v>28.0</v>
      </c>
      <c r="AE756" s="14">
        <v>29.0</v>
      </c>
      <c r="AF756" s="14">
        <v>30.0</v>
      </c>
      <c r="AG756" s="14">
        <v>31.0</v>
      </c>
      <c r="AH756" s="14">
        <v>32.0</v>
      </c>
      <c r="AI756" s="14">
        <v>33.0</v>
      </c>
      <c r="AJ756" s="14">
        <v>34.0</v>
      </c>
      <c r="AK756" s="14">
        <v>35.0</v>
      </c>
      <c r="AL756" s="14">
        <v>36.0</v>
      </c>
      <c r="AM756" s="14">
        <v>37.0</v>
      </c>
      <c r="AN756" s="14">
        <v>38.0</v>
      </c>
      <c r="AO756" s="14">
        <v>39.0</v>
      </c>
      <c r="AP756" s="14">
        <v>40.0</v>
      </c>
      <c r="AQ756" s="14">
        <v>41.0</v>
      </c>
      <c r="AR756" s="14">
        <v>42.0</v>
      </c>
      <c r="AS756" s="14">
        <v>43.0</v>
      </c>
      <c r="AT756" s="14">
        <v>44.0</v>
      </c>
      <c r="AU756" s="14">
        <v>45.0</v>
      </c>
      <c r="AV756" s="14">
        <v>46.0</v>
      </c>
      <c r="AW756" s="14">
        <v>47.0</v>
      </c>
      <c r="AX756" s="14">
        <v>48.0</v>
      </c>
      <c r="AY756" s="14">
        <v>49.0</v>
      </c>
      <c r="AZ756" s="14">
        <v>50.0</v>
      </c>
      <c r="BA756" s="14">
        <v>51.0</v>
      </c>
      <c r="BB756" s="14">
        <v>52.0</v>
      </c>
      <c r="BC756" s="14">
        <v>53.0</v>
      </c>
      <c r="BD756" s="14">
        <v>54.0</v>
      </c>
      <c r="BE756" s="14">
        <v>55.0</v>
      </c>
      <c r="BF756" s="14">
        <v>56.0</v>
      </c>
      <c r="BG756" s="14">
        <v>57.0</v>
      </c>
      <c r="BH756" s="14">
        <v>58.0</v>
      </c>
      <c r="BI756" s="14">
        <v>59.0</v>
      </c>
      <c r="BJ756" s="14">
        <v>60.0</v>
      </c>
      <c r="BK756" s="14">
        <v>61.0</v>
      </c>
      <c r="BL756" s="14">
        <v>62.0</v>
      </c>
      <c r="BM756" s="14">
        <v>63.0</v>
      </c>
      <c r="BN756" s="14">
        <v>64.0</v>
      </c>
      <c r="BO756" s="14">
        <v>65.0</v>
      </c>
      <c r="BP756" s="14">
        <v>66.0</v>
      </c>
      <c r="BQ756" s="14">
        <v>67.0</v>
      </c>
      <c r="BR756" s="14">
        <v>68.0</v>
      </c>
      <c r="BS756" s="14">
        <v>69.0</v>
      </c>
      <c r="BW756" s="2"/>
      <c r="BX756" s="2"/>
      <c r="BY756" s="2"/>
      <c r="BZ756" s="2"/>
      <c r="CA756" s="2"/>
      <c r="CB756" s="2"/>
      <c r="CC756" s="2"/>
      <c r="CD756" s="2"/>
      <c r="CE756" s="2"/>
    </row>
    <row r="757" spans="8:8" s="12" ht="20.0" customFormat="1" customHeight="1">
      <c r="A757" s="15">
        <v>1.0</v>
      </c>
      <c r="B757" s="14">
        <v>227.0</v>
      </c>
      <c r="C757" s="14">
        <v>227.0</v>
      </c>
      <c r="D757" s="14">
        <v>227.0</v>
      </c>
      <c r="E757" s="14">
        <v>227.0</v>
      </c>
      <c r="F757" s="14">
        <v>227.0</v>
      </c>
      <c r="G757" s="14">
        <v>227.0</v>
      </c>
      <c r="H757" s="14">
        <v>227.0</v>
      </c>
      <c r="I757" s="14">
        <v>227.0</v>
      </c>
      <c r="J757" s="14">
        <v>227.0</v>
      </c>
      <c r="K757" s="14">
        <v>227.0</v>
      </c>
      <c r="L757" s="14">
        <v>227.0</v>
      </c>
      <c r="M757" s="14">
        <v>227.0</v>
      </c>
      <c r="N757" s="14">
        <v>227.0</v>
      </c>
      <c r="O757" s="14">
        <v>227.0</v>
      </c>
      <c r="P757" s="14">
        <v>227.0</v>
      </c>
      <c r="Q757" s="14">
        <v>227.0</v>
      </c>
      <c r="R757" s="14">
        <v>227.0</v>
      </c>
      <c r="S757" s="14">
        <v>227.0</v>
      </c>
      <c r="T757" s="14">
        <v>227.0</v>
      </c>
      <c r="U757" s="14">
        <v>227.0</v>
      </c>
      <c r="V757" s="14">
        <v>227.0</v>
      </c>
      <c r="W757" s="14">
        <v>227.0</v>
      </c>
      <c r="X757" s="14">
        <v>227.0</v>
      </c>
      <c r="Y757" s="14">
        <v>227.0</v>
      </c>
      <c r="Z757" s="14">
        <v>227.0</v>
      </c>
      <c r="AA757" s="14">
        <v>227.0</v>
      </c>
      <c r="AB757" s="14">
        <v>227.0</v>
      </c>
      <c r="AC757" s="14">
        <v>227.0</v>
      </c>
      <c r="AD757" s="14">
        <v>227.0</v>
      </c>
      <c r="AE757" s="14">
        <v>227.0</v>
      </c>
      <c r="AF757" s="14">
        <v>227.0</v>
      </c>
      <c r="AG757" s="14">
        <v>227.0</v>
      </c>
      <c r="AH757" s="14">
        <v>227.0</v>
      </c>
      <c r="AI757" s="14">
        <v>227.0</v>
      </c>
      <c r="AJ757" s="14">
        <v>227.0</v>
      </c>
      <c r="AK757" s="14">
        <v>227.0</v>
      </c>
      <c r="AL757" s="14">
        <v>227.0</v>
      </c>
      <c r="AM757" s="14">
        <v>227.0</v>
      </c>
      <c r="AN757" s="14">
        <v>227.0</v>
      </c>
      <c r="AO757" s="14">
        <v>227.0</v>
      </c>
      <c r="AP757" s="14">
        <v>227.0</v>
      </c>
      <c r="AQ757" s="14">
        <v>227.0</v>
      </c>
      <c r="AR757" s="14">
        <v>227.0</v>
      </c>
      <c r="AS757" s="14">
        <v>227.0</v>
      </c>
      <c r="AT757" s="14">
        <v>227.0</v>
      </c>
      <c r="AU757" s="14">
        <v>227.0</v>
      </c>
      <c r="AV757" s="14">
        <v>227.0</v>
      </c>
      <c r="AW757" s="14">
        <v>227.0</v>
      </c>
      <c r="AX757" s="14">
        <v>227.0</v>
      </c>
      <c r="AY757" s="14">
        <v>227.0</v>
      </c>
      <c r="AZ757" s="14">
        <v>226.0</v>
      </c>
      <c r="BA757" s="14">
        <v>226.0</v>
      </c>
      <c r="BB757" s="14">
        <v>226.0</v>
      </c>
      <c r="BC757" s="14">
        <v>226.0</v>
      </c>
      <c r="BD757" s="14">
        <v>226.0</v>
      </c>
      <c r="BE757" s="14">
        <v>226.0</v>
      </c>
      <c r="BF757" s="14">
        <v>226.0</v>
      </c>
      <c r="BG757" s="14">
        <v>226.0</v>
      </c>
      <c r="BH757" s="14">
        <v>226.0</v>
      </c>
      <c r="BI757" s="14">
        <v>225.0</v>
      </c>
      <c r="BJ757" s="14">
        <v>225.0</v>
      </c>
      <c r="BK757" s="14">
        <v>225.0</v>
      </c>
      <c r="BL757" s="14">
        <v>225.0</v>
      </c>
      <c r="BM757" s="14">
        <v>225.0</v>
      </c>
      <c r="BN757" s="14">
        <v>225.0</v>
      </c>
      <c r="BO757" s="14">
        <v>224.0</v>
      </c>
      <c r="BP757" s="14">
        <v>224.0</v>
      </c>
      <c r="BQ757" s="14">
        <v>223.0</v>
      </c>
      <c r="BR757" s="14">
        <v>223.0</v>
      </c>
      <c r="BS757" s="14">
        <v>222.0</v>
      </c>
      <c r="BW757" s="2"/>
      <c r="BX757" s="2"/>
      <c r="BY757" s="2"/>
      <c r="BZ757" s="2"/>
      <c r="CA757" s="2"/>
      <c r="CB757" s="2"/>
      <c r="CC757" s="2"/>
      <c r="CD757" s="2"/>
      <c r="CE757" s="2"/>
    </row>
    <row r="758" spans="8:8" s="12" ht="20.0" customFormat="1" customHeight="1">
      <c r="A758" s="15">
        <v>2.0</v>
      </c>
      <c r="B758" s="14">
        <v>529.0</v>
      </c>
      <c r="C758" s="14">
        <v>529.0</v>
      </c>
      <c r="D758" s="14">
        <v>530.0</v>
      </c>
      <c r="E758" s="14">
        <v>530.0</v>
      </c>
      <c r="F758" s="14">
        <v>530.0</v>
      </c>
      <c r="G758" s="14">
        <v>530.0</v>
      </c>
      <c r="H758" s="14">
        <v>530.0</v>
      </c>
      <c r="I758" s="14">
        <v>530.0</v>
      </c>
      <c r="J758" s="14">
        <v>530.0</v>
      </c>
      <c r="K758" s="14">
        <v>530.0</v>
      </c>
      <c r="L758" s="14">
        <v>530.0</v>
      </c>
      <c r="M758" s="14">
        <v>530.0</v>
      </c>
      <c r="N758" s="14">
        <v>530.0</v>
      </c>
      <c r="O758" s="14">
        <v>530.0</v>
      </c>
      <c r="P758" s="14">
        <v>530.0</v>
      </c>
      <c r="Q758" s="14">
        <v>530.0</v>
      </c>
      <c r="R758" s="14">
        <v>530.0</v>
      </c>
      <c r="S758" s="14">
        <v>529.0</v>
      </c>
      <c r="T758" s="14">
        <v>529.0</v>
      </c>
      <c r="U758" s="14">
        <v>529.0</v>
      </c>
      <c r="V758" s="14">
        <v>529.0</v>
      </c>
      <c r="W758" s="14">
        <v>529.0</v>
      </c>
      <c r="X758" s="14">
        <v>529.0</v>
      </c>
      <c r="Y758" s="14">
        <v>529.0</v>
      </c>
      <c r="Z758" s="14">
        <v>529.0</v>
      </c>
      <c r="AA758" s="14">
        <v>529.0</v>
      </c>
      <c r="AB758" s="14">
        <v>529.0</v>
      </c>
      <c r="AC758" s="14">
        <v>529.0</v>
      </c>
      <c r="AD758" s="14">
        <v>529.0</v>
      </c>
      <c r="AE758" s="14">
        <v>529.0</v>
      </c>
      <c r="AF758" s="14">
        <v>529.0</v>
      </c>
      <c r="AG758" s="14">
        <v>529.0</v>
      </c>
      <c r="AH758" s="14">
        <v>529.0</v>
      </c>
      <c r="AI758" s="14">
        <v>529.0</v>
      </c>
      <c r="AJ758" s="14">
        <v>529.0</v>
      </c>
      <c r="AK758" s="14">
        <v>529.0</v>
      </c>
      <c r="AL758" s="14">
        <v>529.0</v>
      </c>
      <c r="AM758" s="14">
        <v>529.0</v>
      </c>
      <c r="AN758" s="14">
        <v>528.0</v>
      </c>
      <c r="AO758" s="14">
        <v>528.0</v>
      </c>
      <c r="AP758" s="14">
        <v>528.0</v>
      </c>
      <c r="AQ758" s="14">
        <v>528.0</v>
      </c>
      <c r="AR758" s="14">
        <v>528.0</v>
      </c>
      <c r="AS758" s="14">
        <v>528.0</v>
      </c>
      <c r="AT758" s="14">
        <v>528.0</v>
      </c>
      <c r="AU758" s="14">
        <v>527.0</v>
      </c>
      <c r="AV758" s="14">
        <v>527.0</v>
      </c>
      <c r="AW758" s="14">
        <v>527.0</v>
      </c>
      <c r="AX758" s="14">
        <v>526.0</v>
      </c>
      <c r="AY758" s="14">
        <v>526.0</v>
      </c>
      <c r="AZ758" s="14">
        <v>526.0</v>
      </c>
      <c r="BA758" s="14">
        <v>525.0</v>
      </c>
      <c r="BB758" s="14">
        <v>525.0</v>
      </c>
      <c r="BC758" s="14">
        <v>524.0</v>
      </c>
      <c r="BD758" s="14">
        <v>524.0</v>
      </c>
      <c r="BE758" s="14">
        <v>524.0</v>
      </c>
      <c r="BF758" s="14">
        <v>523.0</v>
      </c>
      <c r="BG758" s="14">
        <v>522.0</v>
      </c>
      <c r="BH758" s="14">
        <v>522.0</v>
      </c>
      <c r="BI758" s="14">
        <v>521.0</v>
      </c>
      <c r="BJ758" s="14">
        <v>522.0</v>
      </c>
      <c r="BK758" s="14">
        <v>521.0</v>
      </c>
      <c r="BL758" s="14">
        <v>520.0</v>
      </c>
      <c r="BM758" s="14">
        <v>519.0</v>
      </c>
      <c r="BN758" s="14">
        <v>517.0</v>
      </c>
      <c r="BO758" s="14">
        <v>516.0</v>
      </c>
      <c r="BP758" s="14">
        <v>514.0</v>
      </c>
      <c r="BQ758" s="14">
        <v>511.0</v>
      </c>
      <c r="BR758" s="14">
        <v>509.0</v>
      </c>
      <c r="BS758" s="14">
        <v>506.0</v>
      </c>
      <c r="BW758" s="2"/>
      <c r="BX758" s="2"/>
      <c r="BY758" s="2"/>
      <c r="BZ758" s="2"/>
      <c r="CA758" s="2"/>
      <c r="CB758" s="2"/>
      <c r="CC758" s="2"/>
      <c r="CD758" s="2"/>
      <c r="CE758" s="2"/>
    </row>
    <row r="759" spans="8:8" s="12" ht="20.0" customFormat="1" customHeight="1">
      <c r="A759" s="15">
        <v>3.0</v>
      </c>
      <c r="B759" s="14">
        <v>1032.0</v>
      </c>
      <c r="C759" s="14">
        <v>1032.0</v>
      </c>
      <c r="D759" s="14">
        <v>1032.0</v>
      </c>
      <c r="E759" s="14">
        <v>1033.0</v>
      </c>
      <c r="F759" s="14">
        <v>1033.0</v>
      </c>
      <c r="G759" s="14">
        <v>1033.0</v>
      </c>
      <c r="H759" s="14">
        <v>1033.0</v>
      </c>
      <c r="I759" s="14">
        <v>1033.0</v>
      </c>
      <c r="J759" s="14">
        <v>1033.0</v>
      </c>
      <c r="K759" s="14">
        <v>1033.0</v>
      </c>
      <c r="L759" s="14">
        <v>1033.0</v>
      </c>
      <c r="M759" s="14">
        <v>1033.0</v>
      </c>
      <c r="N759" s="14">
        <v>1033.0</v>
      </c>
      <c r="O759" s="14">
        <v>1033.0</v>
      </c>
      <c r="P759" s="14">
        <v>1033.0</v>
      </c>
      <c r="Q759" s="14">
        <v>1032.0</v>
      </c>
      <c r="R759" s="14">
        <v>1032.0</v>
      </c>
      <c r="S759" s="14">
        <v>1032.0</v>
      </c>
      <c r="T759" s="14">
        <v>1032.0</v>
      </c>
      <c r="U759" s="14">
        <v>1032.0</v>
      </c>
      <c r="V759" s="14">
        <v>1032.0</v>
      </c>
      <c r="W759" s="14">
        <v>1032.0</v>
      </c>
      <c r="X759" s="14">
        <v>1032.0</v>
      </c>
      <c r="Y759" s="14">
        <v>1031.0</v>
      </c>
      <c r="Z759" s="14">
        <v>1031.0</v>
      </c>
      <c r="AA759" s="14">
        <v>1031.0</v>
      </c>
      <c r="AB759" s="14">
        <v>1031.0</v>
      </c>
      <c r="AC759" s="14">
        <v>1031.0</v>
      </c>
      <c r="AD759" s="14">
        <v>1031.0</v>
      </c>
      <c r="AE759" s="14">
        <v>1031.0</v>
      </c>
      <c r="AF759" s="14">
        <v>1031.0</v>
      </c>
      <c r="AG759" s="14">
        <v>1031.0</v>
      </c>
      <c r="AH759" s="14">
        <v>1031.0</v>
      </c>
      <c r="AI759" s="14">
        <v>1031.0</v>
      </c>
      <c r="AJ759" s="14">
        <v>1031.0</v>
      </c>
      <c r="AK759" s="14">
        <v>1030.0</v>
      </c>
      <c r="AL759" s="14">
        <v>1030.0</v>
      </c>
      <c r="AM759" s="14">
        <v>1030.0</v>
      </c>
      <c r="AN759" s="14">
        <v>1030.0</v>
      </c>
      <c r="AO759" s="14">
        <v>1030.0</v>
      </c>
      <c r="AP759" s="14">
        <v>1030.0</v>
      </c>
      <c r="AQ759" s="14">
        <v>1029.0</v>
      </c>
      <c r="AR759" s="14">
        <v>1029.0</v>
      </c>
      <c r="AS759" s="14">
        <v>1028.0</v>
      </c>
      <c r="AT759" s="14">
        <v>1028.0</v>
      </c>
      <c r="AU759" s="14">
        <v>1027.0</v>
      </c>
      <c r="AV759" s="14">
        <v>1027.0</v>
      </c>
      <c r="AW759" s="14">
        <v>1026.0</v>
      </c>
      <c r="AX759" s="14">
        <v>1025.0</v>
      </c>
      <c r="AY759" s="14">
        <v>1025.0</v>
      </c>
      <c r="AZ759" s="14">
        <v>1024.0</v>
      </c>
      <c r="BA759" s="14">
        <v>1023.0</v>
      </c>
      <c r="BB759" s="14">
        <v>1022.0</v>
      </c>
      <c r="BC759" s="14">
        <v>1021.0</v>
      </c>
      <c r="BD759" s="14">
        <v>1020.0</v>
      </c>
      <c r="BE759" s="14">
        <v>1019.0</v>
      </c>
      <c r="BF759" s="14">
        <v>1018.0</v>
      </c>
      <c r="BG759" s="14">
        <v>1017.0</v>
      </c>
      <c r="BH759" s="14">
        <v>1015.0</v>
      </c>
      <c r="BI759" s="14">
        <v>1016.0</v>
      </c>
      <c r="BJ759" s="14">
        <v>1015.0</v>
      </c>
      <c r="BK759" s="14">
        <v>1014.0</v>
      </c>
      <c r="BL759" s="14">
        <v>1011.0</v>
      </c>
      <c r="BM759" s="14">
        <v>1008.0</v>
      </c>
      <c r="BN759" s="14">
        <v>1005.0</v>
      </c>
      <c r="BO759" s="14">
        <v>1001.0</v>
      </c>
      <c r="BP759" s="14">
        <v>996.0</v>
      </c>
      <c r="BQ759" s="14">
        <v>991.0</v>
      </c>
      <c r="BR759" s="14">
        <v>985.0</v>
      </c>
      <c r="BS759" s="14">
        <v>977.0</v>
      </c>
      <c r="BW759" s="2"/>
      <c r="BX759" s="2"/>
      <c r="BY759" s="2"/>
      <c r="BZ759" s="2"/>
      <c r="CA759" s="2"/>
      <c r="CB759" s="2"/>
      <c r="CC759" s="2"/>
      <c r="CD759" s="2"/>
      <c r="CE759" s="2"/>
    </row>
    <row r="760" spans="8:8" s="12" ht="20.0" customFormat="1" customHeight="1">
      <c r="A760" s="15">
        <v>4.0</v>
      </c>
      <c r="B760" s="14">
        <v>2180.0</v>
      </c>
      <c r="C760" s="14">
        <v>2181.0</v>
      </c>
      <c r="D760" s="14">
        <v>2181.0</v>
      </c>
      <c r="E760" s="14">
        <v>2181.0</v>
      </c>
      <c r="F760" s="14">
        <v>2181.0</v>
      </c>
      <c r="G760" s="14">
        <v>2181.0</v>
      </c>
      <c r="H760" s="14">
        <v>2181.0</v>
      </c>
      <c r="I760" s="14">
        <v>2181.0</v>
      </c>
      <c r="J760" s="14">
        <v>2181.0</v>
      </c>
      <c r="K760" s="14">
        <v>2181.0</v>
      </c>
      <c r="L760" s="14">
        <v>2181.0</v>
      </c>
      <c r="M760" s="14">
        <v>2181.0</v>
      </c>
      <c r="N760" s="14">
        <v>2181.0</v>
      </c>
      <c r="O760" s="14">
        <v>2181.0</v>
      </c>
      <c r="P760" s="14">
        <v>2181.0</v>
      </c>
      <c r="Q760" s="14">
        <v>2180.0</v>
      </c>
      <c r="R760" s="14">
        <v>2180.0</v>
      </c>
      <c r="S760" s="14">
        <v>2180.0</v>
      </c>
      <c r="T760" s="14">
        <v>2179.0</v>
      </c>
      <c r="U760" s="14">
        <v>2179.0</v>
      </c>
      <c r="V760" s="14">
        <v>2179.0</v>
      </c>
      <c r="W760" s="14">
        <v>2179.0</v>
      </c>
      <c r="X760" s="14">
        <v>2179.0</v>
      </c>
      <c r="Y760" s="14">
        <v>2179.0</v>
      </c>
      <c r="Z760" s="14">
        <v>2179.0</v>
      </c>
      <c r="AA760" s="14">
        <v>2179.0</v>
      </c>
      <c r="AB760" s="14">
        <v>2179.0</v>
      </c>
      <c r="AC760" s="14">
        <v>2179.0</v>
      </c>
      <c r="AD760" s="14">
        <v>2179.0</v>
      </c>
      <c r="AE760" s="14">
        <v>2179.0</v>
      </c>
      <c r="AF760" s="14">
        <v>2179.0</v>
      </c>
      <c r="AG760" s="14">
        <v>2178.0</v>
      </c>
      <c r="AH760" s="14">
        <v>2178.0</v>
      </c>
      <c r="AI760" s="14">
        <v>2178.0</v>
      </c>
      <c r="AJ760" s="14">
        <v>2178.0</v>
      </c>
      <c r="AK760" s="14">
        <v>2177.0</v>
      </c>
      <c r="AL760" s="14">
        <v>2177.0</v>
      </c>
      <c r="AM760" s="14">
        <v>2177.0</v>
      </c>
      <c r="AN760" s="14">
        <v>2177.0</v>
      </c>
      <c r="AO760" s="14">
        <v>2176.0</v>
      </c>
      <c r="AP760" s="14">
        <v>2176.0</v>
      </c>
      <c r="AQ760" s="14">
        <v>2176.0</v>
      </c>
      <c r="AR760" s="14">
        <v>2175.0</v>
      </c>
      <c r="AS760" s="14">
        <v>2174.0</v>
      </c>
      <c r="AT760" s="14">
        <v>2174.0</v>
      </c>
      <c r="AU760" s="14">
        <v>2173.0</v>
      </c>
      <c r="AV760" s="14">
        <v>2172.0</v>
      </c>
      <c r="AW760" s="14">
        <v>2171.0</v>
      </c>
      <c r="AX760" s="14">
        <v>2170.0</v>
      </c>
      <c r="AY760" s="14">
        <v>2168.0</v>
      </c>
      <c r="AZ760" s="14">
        <v>2167.0</v>
      </c>
      <c r="BA760" s="14">
        <v>2166.0</v>
      </c>
      <c r="BB760" s="14">
        <v>2165.0</v>
      </c>
      <c r="BC760" s="14">
        <v>2163.0</v>
      </c>
      <c r="BD760" s="14">
        <v>2162.0</v>
      </c>
      <c r="BE760" s="14">
        <v>2160.0</v>
      </c>
      <c r="BF760" s="14">
        <v>2158.0</v>
      </c>
      <c r="BG760" s="14">
        <v>2156.0</v>
      </c>
      <c r="BH760" s="14">
        <v>2157.0</v>
      </c>
      <c r="BI760" s="14">
        <v>2157.0</v>
      </c>
      <c r="BJ760" s="14">
        <v>2156.0</v>
      </c>
      <c r="BK760" s="14">
        <v>2153.0</v>
      </c>
      <c r="BL760" s="14">
        <v>2149.0</v>
      </c>
      <c r="BM760" s="14">
        <v>2145.0</v>
      </c>
      <c r="BN760" s="14">
        <v>2140.0</v>
      </c>
      <c r="BO760" s="14">
        <v>2134.0</v>
      </c>
      <c r="BP760" s="14">
        <v>2127.0</v>
      </c>
      <c r="BQ760" s="14">
        <v>2119.0</v>
      </c>
      <c r="BR760" s="14">
        <v>2109.0</v>
      </c>
      <c r="BS760" s="14">
        <v>2099.0</v>
      </c>
      <c r="BW760" s="2"/>
      <c r="BX760" s="2"/>
      <c r="BY760" s="2"/>
      <c r="BZ760" s="2"/>
      <c r="CA760" s="2"/>
      <c r="CB760" s="2"/>
      <c r="CC760" s="2"/>
      <c r="CD760" s="2"/>
      <c r="CE760" s="2"/>
    </row>
    <row r="761" spans="8:8" s="12" ht="20.0" customFormat="1" customHeight="1">
      <c r="A761" s="15">
        <v>5.0</v>
      </c>
      <c r="B761" s="14">
        <v>3409.0</v>
      </c>
      <c r="C761" s="14">
        <v>3409.0</v>
      </c>
      <c r="D761" s="14">
        <v>3409.0</v>
      </c>
      <c r="E761" s="14">
        <v>3409.0</v>
      </c>
      <c r="F761" s="14">
        <v>3410.0</v>
      </c>
      <c r="G761" s="14">
        <v>3410.0</v>
      </c>
      <c r="H761" s="14">
        <v>3410.0</v>
      </c>
      <c r="I761" s="14">
        <v>3410.0</v>
      </c>
      <c r="J761" s="14">
        <v>3410.0</v>
      </c>
      <c r="K761" s="14">
        <v>3410.0</v>
      </c>
      <c r="L761" s="14">
        <v>3410.0</v>
      </c>
      <c r="M761" s="14">
        <v>3410.0</v>
      </c>
      <c r="N761" s="14">
        <v>3409.0</v>
      </c>
      <c r="O761" s="14">
        <v>3409.0</v>
      </c>
      <c r="P761" s="14">
        <v>3409.0</v>
      </c>
      <c r="Q761" s="14">
        <v>3408.0</v>
      </c>
      <c r="R761" s="14">
        <v>3407.0</v>
      </c>
      <c r="S761" s="14">
        <v>3407.0</v>
      </c>
      <c r="T761" s="14">
        <v>3407.0</v>
      </c>
      <c r="U761" s="14">
        <v>3407.0</v>
      </c>
      <c r="V761" s="14">
        <v>3407.0</v>
      </c>
      <c r="W761" s="14">
        <v>3407.0</v>
      </c>
      <c r="X761" s="14">
        <v>3407.0</v>
      </c>
      <c r="Y761" s="14">
        <v>3407.0</v>
      </c>
      <c r="Z761" s="14">
        <v>3407.0</v>
      </c>
      <c r="AA761" s="14">
        <v>3406.0</v>
      </c>
      <c r="AB761" s="14">
        <v>3406.0</v>
      </c>
      <c r="AC761" s="14">
        <v>3406.0</v>
      </c>
      <c r="AD761" s="14">
        <v>3406.0</v>
      </c>
      <c r="AE761" s="14">
        <v>3406.0</v>
      </c>
      <c r="AF761" s="14">
        <v>3406.0</v>
      </c>
      <c r="AG761" s="14">
        <v>3405.0</v>
      </c>
      <c r="AH761" s="14">
        <v>3405.0</v>
      </c>
      <c r="AI761" s="14">
        <v>3405.0</v>
      </c>
      <c r="AJ761" s="14">
        <v>3404.0</v>
      </c>
      <c r="AK761" s="14">
        <v>3404.0</v>
      </c>
      <c r="AL761" s="14">
        <v>3403.0</v>
      </c>
      <c r="AM761" s="14">
        <v>3403.0</v>
      </c>
      <c r="AN761" s="14">
        <v>3403.0</v>
      </c>
      <c r="AO761" s="14">
        <v>3403.0</v>
      </c>
      <c r="AP761" s="14">
        <v>3402.0</v>
      </c>
      <c r="AQ761" s="14">
        <v>3401.0</v>
      </c>
      <c r="AR761" s="14">
        <v>3401.0</v>
      </c>
      <c r="AS761" s="14">
        <v>3400.0</v>
      </c>
      <c r="AT761" s="14">
        <v>3398.0</v>
      </c>
      <c r="AU761" s="14">
        <v>3397.0</v>
      </c>
      <c r="AV761" s="14">
        <v>3396.0</v>
      </c>
      <c r="AW761" s="14">
        <v>3394.0</v>
      </c>
      <c r="AX761" s="14">
        <v>3393.0</v>
      </c>
      <c r="AY761" s="14">
        <v>3391.0</v>
      </c>
      <c r="AZ761" s="14">
        <v>3389.0</v>
      </c>
      <c r="BA761" s="14">
        <v>3388.0</v>
      </c>
      <c r="BB761" s="14">
        <v>3386.0</v>
      </c>
      <c r="BC761" s="14">
        <v>3384.0</v>
      </c>
      <c r="BD761" s="14">
        <v>3381.0</v>
      </c>
      <c r="BE761" s="14">
        <v>3379.0</v>
      </c>
      <c r="BF761" s="14">
        <v>3376.0</v>
      </c>
      <c r="BG761" s="14">
        <v>3377.0</v>
      </c>
      <c r="BH761" s="14">
        <v>3377.0</v>
      </c>
      <c r="BI761" s="14">
        <v>3376.0</v>
      </c>
      <c r="BJ761" s="14">
        <v>3374.0</v>
      </c>
      <c r="BK761" s="14">
        <v>3370.0</v>
      </c>
      <c r="BL761" s="14">
        <v>3365.0</v>
      </c>
      <c r="BM761" s="14">
        <v>3358.0</v>
      </c>
      <c r="BN761" s="14">
        <v>3351.0</v>
      </c>
      <c r="BO761" s="14">
        <v>3343.0</v>
      </c>
      <c r="BP761" s="14">
        <v>3333.0</v>
      </c>
      <c r="BQ761" s="14">
        <v>3321.0</v>
      </c>
      <c r="BR761" s="14">
        <v>3308.0</v>
      </c>
      <c r="BS761" s="14">
        <v>3293.0</v>
      </c>
      <c r="BW761" s="2"/>
      <c r="BX761" s="2"/>
      <c r="BY761" s="2"/>
      <c r="BZ761" s="2"/>
      <c r="CA761" s="2"/>
      <c r="CB761" s="2"/>
      <c r="CC761" s="2"/>
      <c r="CD761" s="2"/>
      <c r="CE761" s="2"/>
    </row>
    <row r="762" spans="8:8" s="12" ht="20.0" customFormat="1" customHeight="1">
      <c r="A762" s="15">
        <v>6.0</v>
      </c>
      <c r="B762" s="14">
        <v>4720.0</v>
      </c>
      <c r="C762" s="14">
        <v>4720.0</v>
      </c>
      <c r="D762" s="14">
        <v>4720.0</v>
      </c>
      <c r="E762" s="14">
        <v>4720.0</v>
      </c>
      <c r="F762" s="14">
        <v>4721.0</v>
      </c>
      <c r="G762" s="14">
        <v>4721.0</v>
      </c>
      <c r="H762" s="14">
        <v>4721.0</v>
      </c>
      <c r="I762" s="14">
        <v>4721.0</v>
      </c>
      <c r="J762" s="14">
        <v>4721.0</v>
      </c>
      <c r="K762" s="14">
        <v>4721.0</v>
      </c>
      <c r="L762" s="14">
        <v>4721.0</v>
      </c>
      <c r="M762" s="14">
        <v>4720.0</v>
      </c>
      <c r="N762" s="14">
        <v>4720.0</v>
      </c>
      <c r="O762" s="14">
        <v>4719.0</v>
      </c>
      <c r="P762" s="14">
        <v>4719.0</v>
      </c>
      <c r="Q762" s="14">
        <v>4718.0</v>
      </c>
      <c r="R762" s="14">
        <v>4717.0</v>
      </c>
      <c r="S762" s="14">
        <v>4717.0</v>
      </c>
      <c r="T762" s="14">
        <v>4717.0</v>
      </c>
      <c r="U762" s="14">
        <v>4717.0</v>
      </c>
      <c r="V762" s="14">
        <v>4717.0</v>
      </c>
      <c r="W762" s="14">
        <v>4717.0</v>
      </c>
      <c r="X762" s="14">
        <v>4717.0</v>
      </c>
      <c r="Y762" s="14">
        <v>4716.0</v>
      </c>
      <c r="Z762" s="14">
        <v>4716.0</v>
      </c>
      <c r="AA762" s="14">
        <v>4716.0</v>
      </c>
      <c r="AB762" s="14">
        <v>4716.0</v>
      </c>
      <c r="AC762" s="14">
        <v>4716.0</v>
      </c>
      <c r="AD762" s="14">
        <v>4716.0</v>
      </c>
      <c r="AE762" s="14">
        <v>4715.0</v>
      </c>
      <c r="AF762" s="14">
        <v>4715.0</v>
      </c>
      <c r="AG762" s="14">
        <v>4714.0</v>
      </c>
      <c r="AH762" s="14">
        <v>4714.0</v>
      </c>
      <c r="AI762" s="14">
        <v>4713.0</v>
      </c>
      <c r="AJ762" s="14">
        <v>4713.0</v>
      </c>
      <c r="AK762" s="14">
        <v>4712.0</v>
      </c>
      <c r="AL762" s="14">
        <v>4712.0</v>
      </c>
      <c r="AM762" s="14">
        <v>4712.0</v>
      </c>
      <c r="AN762" s="14">
        <v>4712.0</v>
      </c>
      <c r="AO762" s="14">
        <v>4711.0</v>
      </c>
      <c r="AP762" s="14">
        <v>4710.0</v>
      </c>
      <c r="AQ762" s="14">
        <v>4709.0</v>
      </c>
      <c r="AR762" s="14">
        <v>4708.0</v>
      </c>
      <c r="AS762" s="14">
        <v>4706.0</v>
      </c>
      <c r="AT762" s="14">
        <v>4705.0</v>
      </c>
      <c r="AU762" s="14">
        <v>4703.0</v>
      </c>
      <c r="AV762" s="14">
        <v>4701.0</v>
      </c>
      <c r="AW762" s="14">
        <v>4699.0</v>
      </c>
      <c r="AX762" s="14">
        <v>4697.0</v>
      </c>
      <c r="AY762" s="14">
        <v>4695.0</v>
      </c>
      <c r="AZ762" s="14">
        <v>4693.0</v>
      </c>
      <c r="BA762" s="14">
        <v>4690.0</v>
      </c>
      <c r="BB762" s="14">
        <v>4688.0</v>
      </c>
      <c r="BC762" s="14">
        <v>4685.0</v>
      </c>
      <c r="BD762" s="14">
        <v>4682.0</v>
      </c>
      <c r="BE762" s="14">
        <v>4678.0</v>
      </c>
      <c r="BF762" s="14">
        <v>4679.0</v>
      </c>
      <c r="BG762" s="14">
        <v>4680.0</v>
      </c>
      <c r="BH762" s="14">
        <v>4679.0</v>
      </c>
      <c r="BI762" s="14">
        <v>4677.0</v>
      </c>
      <c r="BJ762" s="14">
        <v>4673.0</v>
      </c>
      <c r="BK762" s="14">
        <v>4668.0</v>
      </c>
      <c r="BL762" s="14">
        <v>4660.0</v>
      </c>
      <c r="BM762" s="14">
        <v>4652.0</v>
      </c>
      <c r="BN762" s="14">
        <v>4641.0</v>
      </c>
      <c r="BO762" s="14">
        <v>4630.0</v>
      </c>
      <c r="BP762" s="14">
        <v>4616.0</v>
      </c>
      <c r="BQ762" s="14">
        <v>4601.0</v>
      </c>
      <c r="BR762" s="14">
        <v>4583.0</v>
      </c>
      <c r="BS762" s="14">
        <v>4562.0</v>
      </c>
      <c r="BW762" s="2"/>
      <c r="BX762" s="2"/>
      <c r="BY762" s="2"/>
      <c r="BZ762" s="2"/>
      <c r="CA762" s="2"/>
      <c r="CB762" s="2"/>
      <c r="CC762" s="2"/>
      <c r="CD762" s="2"/>
      <c r="CE762" s="2"/>
    </row>
    <row r="763" spans="8:8" s="12" ht="20.0" customFormat="1" customHeight="1">
      <c r="A763" s="15">
        <v>7.0</v>
      </c>
      <c r="B763" s="14">
        <v>6116.0</v>
      </c>
      <c r="C763" s="14">
        <v>6116.0</v>
      </c>
      <c r="D763" s="14">
        <v>6117.0</v>
      </c>
      <c r="E763" s="14">
        <v>6117.0</v>
      </c>
      <c r="F763" s="14">
        <v>6117.0</v>
      </c>
      <c r="G763" s="14">
        <v>6117.0</v>
      </c>
      <c r="H763" s="14">
        <v>6117.0</v>
      </c>
      <c r="I763" s="14">
        <v>6117.0</v>
      </c>
      <c r="J763" s="14">
        <v>6117.0</v>
      </c>
      <c r="K763" s="14">
        <v>6117.0</v>
      </c>
      <c r="L763" s="14">
        <v>6117.0</v>
      </c>
      <c r="M763" s="14">
        <v>6117.0</v>
      </c>
      <c r="N763" s="14">
        <v>6116.0</v>
      </c>
      <c r="O763" s="14">
        <v>6115.0</v>
      </c>
      <c r="P763" s="14">
        <v>6114.0</v>
      </c>
      <c r="Q763" s="14">
        <v>6113.0</v>
      </c>
      <c r="R763" s="14">
        <v>6112.0</v>
      </c>
      <c r="S763" s="14">
        <v>6112.0</v>
      </c>
      <c r="T763" s="14">
        <v>6112.0</v>
      </c>
      <c r="U763" s="14">
        <v>6112.0</v>
      </c>
      <c r="V763" s="14">
        <v>6112.0</v>
      </c>
      <c r="W763" s="14">
        <v>6112.0</v>
      </c>
      <c r="X763" s="14">
        <v>6111.0</v>
      </c>
      <c r="Y763" s="14">
        <v>6111.0</v>
      </c>
      <c r="Z763" s="14">
        <v>6111.0</v>
      </c>
      <c r="AA763" s="14">
        <v>6111.0</v>
      </c>
      <c r="AB763" s="14">
        <v>6111.0</v>
      </c>
      <c r="AC763" s="14">
        <v>6110.0</v>
      </c>
      <c r="AD763" s="14">
        <v>6110.0</v>
      </c>
      <c r="AE763" s="14">
        <v>6110.0</v>
      </c>
      <c r="AF763" s="14">
        <v>6109.0</v>
      </c>
      <c r="AG763" s="14">
        <v>6108.0</v>
      </c>
      <c r="AH763" s="14">
        <v>6108.0</v>
      </c>
      <c r="AI763" s="14">
        <v>6107.0</v>
      </c>
      <c r="AJ763" s="14">
        <v>6106.0</v>
      </c>
      <c r="AK763" s="14">
        <v>6106.0</v>
      </c>
      <c r="AL763" s="14">
        <v>6106.0</v>
      </c>
      <c r="AM763" s="14">
        <v>6105.0</v>
      </c>
      <c r="AN763" s="14">
        <v>6105.0</v>
      </c>
      <c r="AO763" s="14">
        <v>6104.0</v>
      </c>
      <c r="AP763" s="14">
        <v>6103.0</v>
      </c>
      <c r="AQ763" s="14">
        <v>6101.0</v>
      </c>
      <c r="AR763" s="14">
        <v>6100.0</v>
      </c>
      <c r="AS763" s="14">
        <v>6098.0</v>
      </c>
      <c r="AT763" s="14">
        <v>6096.0</v>
      </c>
      <c r="AU763" s="14">
        <v>6094.0</v>
      </c>
      <c r="AV763" s="14">
        <v>6091.0</v>
      </c>
      <c r="AW763" s="14">
        <v>6089.0</v>
      </c>
      <c r="AX763" s="14">
        <v>6086.0</v>
      </c>
      <c r="AY763" s="14">
        <v>6083.0</v>
      </c>
      <c r="AZ763" s="14">
        <v>6080.0</v>
      </c>
      <c r="BA763" s="14">
        <v>6077.0</v>
      </c>
      <c r="BB763" s="14">
        <v>6073.0</v>
      </c>
      <c r="BC763" s="14">
        <v>6069.0</v>
      </c>
      <c r="BD763" s="14">
        <v>6065.0</v>
      </c>
      <c r="BE763" s="14">
        <v>6066.0</v>
      </c>
      <c r="BF763" s="14">
        <v>6067.0</v>
      </c>
      <c r="BG763" s="14">
        <v>6066.0</v>
      </c>
      <c r="BH763" s="14">
        <v>6065.0</v>
      </c>
      <c r="BI763" s="14">
        <v>6061.0</v>
      </c>
      <c r="BJ763" s="14">
        <v>6056.0</v>
      </c>
      <c r="BK763" s="14">
        <v>6048.0</v>
      </c>
      <c r="BL763" s="14">
        <v>6038.0</v>
      </c>
      <c r="BM763" s="14">
        <v>6027.0</v>
      </c>
      <c r="BN763" s="14">
        <v>6014.0</v>
      </c>
      <c r="BO763" s="14">
        <v>5998.0</v>
      </c>
      <c r="BP763" s="14">
        <v>5980.0</v>
      </c>
      <c r="BQ763" s="14">
        <v>5960.0</v>
      </c>
      <c r="BR763" s="14">
        <v>5936.0</v>
      </c>
      <c r="BS763" s="14">
        <v>5909.0</v>
      </c>
      <c r="BW763" s="2"/>
      <c r="BX763" s="2"/>
      <c r="BY763" s="2"/>
      <c r="BZ763" s="2"/>
      <c r="CA763" s="2"/>
      <c r="CB763" s="2"/>
      <c r="CC763" s="2"/>
      <c r="CD763" s="2"/>
      <c r="CE763" s="2"/>
    </row>
    <row r="764" spans="8:8" s="12" ht="20.0" customFormat="1" customHeight="1">
      <c r="A764" s="15">
        <v>8.0</v>
      </c>
      <c r="B764" s="14">
        <v>7601.0</v>
      </c>
      <c r="C764" s="14">
        <v>7601.0</v>
      </c>
      <c r="D764" s="14">
        <v>7601.0</v>
      </c>
      <c r="E764" s="14">
        <v>7601.0</v>
      </c>
      <c r="F764" s="14">
        <v>7601.0</v>
      </c>
      <c r="G764" s="14">
        <v>7601.0</v>
      </c>
      <c r="H764" s="14">
        <v>7601.0</v>
      </c>
      <c r="I764" s="14">
        <v>7601.0</v>
      </c>
      <c r="J764" s="14">
        <v>7601.0</v>
      </c>
      <c r="K764" s="14">
        <v>7601.0</v>
      </c>
      <c r="L764" s="14">
        <v>7601.0</v>
      </c>
      <c r="M764" s="14">
        <v>7600.0</v>
      </c>
      <c r="N764" s="14">
        <v>7599.0</v>
      </c>
      <c r="O764" s="14">
        <v>7598.0</v>
      </c>
      <c r="P764" s="14">
        <v>7597.0</v>
      </c>
      <c r="Q764" s="14">
        <v>7596.0</v>
      </c>
      <c r="R764" s="14">
        <v>7595.0</v>
      </c>
      <c r="S764" s="14">
        <v>7595.0</v>
      </c>
      <c r="T764" s="14">
        <v>7595.0</v>
      </c>
      <c r="U764" s="14">
        <v>7595.0</v>
      </c>
      <c r="V764" s="14">
        <v>7594.0</v>
      </c>
      <c r="W764" s="14">
        <v>7594.0</v>
      </c>
      <c r="X764" s="14">
        <v>7594.0</v>
      </c>
      <c r="Y764" s="14">
        <v>7594.0</v>
      </c>
      <c r="Z764" s="14">
        <v>7594.0</v>
      </c>
      <c r="AA764" s="14">
        <v>7593.0</v>
      </c>
      <c r="AB764" s="14">
        <v>7593.0</v>
      </c>
      <c r="AC764" s="14">
        <v>7593.0</v>
      </c>
      <c r="AD764" s="14">
        <v>7592.0</v>
      </c>
      <c r="AE764" s="14">
        <v>7591.0</v>
      </c>
      <c r="AF764" s="14">
        <v>7591.0</v>
      </c>
      <c r="AG764" s="14">
        <v>7590.0</v>
      </c>
      <c r="AH764" s="14">
        <v>7589.0</v>
      </c>
      <c r="AI764" s="14">
        <v>7588.0</v>
      </c>
      <c r="AJ764" s="14">
        <v>7588.0</v>
      </c>
      <c r="AK764" s="14">
        <v>7588.0</v>
      </c>
      <c r="AL764" s="14">
        <v>7587.0</v>
      </c>
      <c r="AM764" s="14">
        <v>7586.0</v>
      </c>
      <c r="AN764" s="14">
        <v>7585.0</v>
      </c>
      <c r="AO764" s="14">
        <v>7584.0</v>
      </c>
      <c r="AP764" s="14">
        <v>7583.0</v>
      </c>
      <c r="AQ764" s="14">
        <v>7581.0</v>
      </c>
      <c r="AR764" s="14">
        <v>7579.0</v>
      </c>
      <c r="AS764" s="14">
        <v>7576.0</v>
      </c>
      <c r="AT764" s="14">
        <v>7574.0</v>
      </c>
      <c r="AU764" s="14">
        <v>7571.0</v>
      </c>
      <c r="AV764" s="14">
        <v>7568.0</v>
      </c>
      <c r="AW764" s="14">
        <v>7565.0</v>
      </c>
      <c r="AX764" s="14">
        <v>7561.0</v>
      </c>
      <c r="AY764" s="14">
        <v>7558.0</v>
      </c>
      <c r="AZ764" s="14">
        <v>7554.0</v>
      </c>
      <c r="BA764" s="14">
        <v>7550.0</v>
      </c>
      <c r="BB764" s="14">
        <v>7545.0</v>
      </c>
      <c r="BC764" s="14">
        <v>7540.0</v>
      </c>
      <c r="BD764" s="14">
        <v>7541.0</v>
      </c>
      <c r="BE764" s="14">
        <v>7542.0</v>
      </c>
      <c r="BF764" s="14">
        <v>7542.0</v>
      </c>
      <c r="BG764" s="14">
        <v>7540.0</v>
      </c>
      <c r="BH764" s="14">
        <v>7537.0</v>
      </c>
      <c r="BI764" s="14">
        <v>7532.0</v>
      </c>
      <c r="BJ764" s="14">
        <v>7525.0</v>
      </c>
      <c r="BK764" s="14">
        <v>7515.0</v>
      </c>
      <c r="BL764" s="14">
        <v>7502.0</v>
      </c>
      <c r="BM764" s="14">
        <v>7488.0</v>
      </c>
      <c r="BN764" s="14">
        <v>7471.0</v>
      </c>
      <c r="BO764" s="14">
        <v>7451.0</v>
      </c>
      <c r="BP764" s="14">
        <v>7428.0</v>
      </c>
      <c r="BQ764" s="14">
        <v>7402.0</v>
      </c>
      <c r="BR764" s="14">
        <v>7372.0</v>
      </c>
      <c r="BS764" s="14">
        <v>7337.0</v>
      </c>
      <c r="BW764" s="2"/>
      <c r="BX764" s="2"/>
      <c r="BY764" s="2"/>
      <c r="BZ764" s="2"/>
      <c r="CA764" s="2"/>
      <c r="CB764" s="2"/>
      <c r="CC764" s="2"/>
      <c r="CD764" s="2"/>
      <c r="CE764" s="2"/>
    </row>
    <row r="765" spans="8:8" s="12" ht="20.0" customFormat="1" customHeight="1">
      <c r="A765" s="15">
        <v>9.0</v>
      </c>
      <c r="B765" s="14">
        <v>9176.0</v>
      </c>
      <c r="C765" s="14">
        <v>9176.0</v>
      </c>
      <c r="D765" s="14">
        <v>9177.0</v>
      </c>
      <c r="E765" s="14">
        <v>9177.0</v>
      </c>
      <c r="F765" s="14">
        <v>9177.0</v>
      </c>
      <c r="G765" s="14">
        <v>9177.0</v>
      </c>
      <c r="H765" s="14">
        <v>9177.0</v>
      </c>
      <c r="I765" s="14">
        <v>9177.0</v>
      </c>
      <c r="J765" s="14">
        <v>9177.0</v>
      </c>
      <c r="K765" s="14">
        <v>9177.0</v>
      </c>
      <c r="L765" s="14">
        <v>9175.0</v>
      </c>
      <c r="M765" s="14">
        <v>9174.0</v>
      </c>
      <c r="N765" s="14">
        <v>9173.0</v>
      </c>
      <c r="O765" s="14">
        <v>9172.0</v>
      </c>
      <c r="P765" s="14">
        <v>9171.0</v>
      </c>
      <c r="Q765" s="14">
        <v>9170.0</v>
      </c>
      <c r="R765" s="14">
        <v>9169.0</v>
      </c>
      <c r="S765" s="14">
        <v>9169.0</v>
      </c>
      <c r="T765" s="14">
        <v>9168.0</v>
      </c>
      <c r="U765" s="14">
        <v>9168.0</v>
      </c>
      <c r="V765" s="14">
        <v>9168.0</v>
      </c>
      <c r="W765" s="14">
        <v>9168.0</v>
      </c>
      <c r="X765" s="14">
        <v>9168.0</v>
      </c>
      <c r="Y765" s="14">
        <v>9167.0</v>
      </c>
      <c r="Z765" s="14">
        <v>9167.0</v>
      </c>
      <c r="AA765" s="14">
        <v>9167.0</v>
      </c>
      <c r="AB765" s="14">
        <v>9166.0</v>
      </c>
      <c r="AC765" s="14">
        <v>9165.0</v>
      </c>
      <c r="AD765" s="14">
        <v>9165.0</v>
      </c>
      <c r="AE765" s="14">
        <v>9164.0</v>
      </c>
      <c r="AF765" s="14">
        <v>9163.0</v>
      </c>
      <c r="AG765" s="14">
        <v>9162.0</v>
      </c>
      <c r="AH765" s="14">
        <v>9161.0</v>
      </c>
      <c r="AI765" s="14">
        <v>9160.0</v>
      </c>
      <c r="AJ765" s="14">
        <v>9160.0</v>
      </c>
      <c r="AK765" s="14">
        <v>9160.0</v>
      </c>
      <c r="AL765" s="14">
        <v>9159.0</v>
      </c>
      <c r="AM765" s="14">
        <v>9158.0</v>
      </c>
      <c r="AN765" s="14">
        <v>9157.0</v>
      </c>
      <c r="AO765" s="14">
        <v>9155.0</v>
      </c>
      <c r="AP765" s="14">
        <v>9153.0</v>
      </c>
      <c r="AQ765" s="14">
        <v>9151.0</v>
      </c>
      <c r="AR765" s="14">
        <v>9148.0</v>
      </c>
      <c r="AS765" s="14">
        <v>9145.0</v>
      </c>
      <c r="AT765" s="14">
        <v>9142.0</v>
      </c>
      <c r="AU765" s="14">
        <v>9138.0</v>
      </c>
      <c r="AV765" s="14">
        <v>9134.0</v>
      </c>
      <c r="AW765" s="14">
        <v>9131.0</v>
      </c>
      <c r="AX765" s="14">
        <v>9126.0</v>
      </c>
      <c r="AY765" s="14">
        <v>9122.0</v>
      </c>
      <c r="AZ765" s="14">
        <v>9117.0</v>
      </c>
      <c r="BA765" s="14">
        <v>9112.0</v>
      </c>
      <c r="BB765" s="14">
        <v>9106.0</v>
      </c>
      <c r="BC765" s="14">
        <v>9107.0</v>
      </c>
      <c r="BD765" s="14">
        <v>9108.0</v>
      </c>
      <c r="BE765" s="14">
        <v>9108.0</v>
      </c>
      <c r="BF765" s="14">
        <v>9107.0</v>
      </c>
      <c r="BG765" s="14">
        <v>9104.0</v>
      </c>
      <c r="BH765" s="14">
        <v>9100.0</v>
      </c>
      <c r="BI765" s="14">
        <v>9093.0</v>
      </c>
      <c r="BJ765" s="14">
        <v>9084.0</v>
      </c>
      <c r="BK765" s="14">
        <v>9071.0</v>
      </c>
      <c r="BL765" s="14">
        <v>9056.0</v>
      </c>
      <c r="BM765" s="14">
        <v>9038.0</v>
      </c>
      <c r="BN765" s="14">
        <v>9017.0</v>
      </c>
      <c r="BO765" s="14">
        <v>8992.0</v>
      </c>
      <c r="BP765" s="14">
        <v>8964.0</v>
      </c>
      <c r="BQ765" s="14">
        <v>8931.0</v>
      </c>
      <c r="BR765" s="14">
        <v>8893.0</v>
      </c>
      <c r="BS765" s="14">
        <v>8850.0</v>
      </c>
      <c r="BW765" s="2"/>
      <c r="BX765" s="2"/>
      <c r="BY765" s="2"/>
      <c r="BZ765" s="2"/>
      <c r="CA765" s="2"/>
      <c r="CB765" s="2"/>
      <c r="CC765" s="2"/>
      <c r="CD765" s="2"/>
      <c r="CE765" s="2"/>
    </row>
    <row r="766" spans="8:8" s="12" ht="20.0" customFormat="1" customHeight="1">
      <c r="A766" s="15">
        <v>10.0</v>
      </c>
      <c r="B766" s="14">
        <v>10846.0</v>
      </c>
      <c r="C766" s="14">
        <v>10846.0</v>
      </c>
      <c r="D766" s="14">
        <v>10846.0</v>
      </c>
      <c r="E766" s="14">
        <v>10846.0</v>
      </c>
      <c r="F766" s="14">
        <v>10846.0</v>
      </c>
      <c r="G766" s="14">
        <v>10846.0</v>
      </c>
      <c r="H766" s="14">
        <v>10846.0</v>
      </c>
      <c r="I766" s="14">
        <v>10846.0</v>
      </c>
      <c r="J766" s="14">
        <v>10846.0</v>
      </c>
      <c r="K766" s="14">
        <v>10845.0</v>
      </c>
      <c r="L766" s="14">
        <v>10843.0</v>
      </c>
      <c r="M766" s="14">
        <v>10842.0</v>
      </c>
      <c r="N766" s="14">
        <v>10841.0</v>
      </c>
      <c r="O766" s="14">
        <v>10840.0</v>
      </c>
      <c r="P766" s="14">
        <v>10839.0</v>
      </c>
      <c r="Q766" s="14">
        <v>10838.0</v>
      </c>
      <c r="R766" s="14">
        <v>10837.0</v>
      </c>
      <c r="S766" s="14">
        <v>10836.0</v>
      </c>
      <c r="T766" s="14">
        <v>10836.0</v>
      </c>
      <c r="U766" s="14">
        <v>10836.0</v>
      </c>
      <c r="V766" s="14">
        <v>10836.0</v>
      </c>
      <c r="W766" s="14">
        <v>10835.0</v>
      </c>
      <c r="X766" s="14">
        <v>10835.0</v>
      </c>
      <c r="Y766" s="14">
        <v>10835.0</v>
      </c>
      <c r="Z766" s="14">
        <v>10834.0</v>
      </c>
      <c r="AA766" s="14">
        <v>10833.0</v>
      </c>
      <c r="AB766" s="14">
        <v>10833.0</v>
      </c>
      <c r="AC766" s="14">
        <v>10832.0</v>
      </c>
      <c r="AD766" s="14">
        <v>10831.0</v>
      </c>
      <c r="AE766" s="14">
        <v>10830.0</v>
      </c>
      <c r="AF766" s="14">
        <v>10829.0</v>
      </c>
      <c r="AG766" s="14">
        <v>10827.0</v>
      </c>
      <c r="AH766" s="14">
        <v>10827.0</v>
      </c>
      <c r="AI766" s="14">
        <v>10827.0</v>
      </c>
      <c r="AJ766" s="14">
        <v>10826.0</v>
      </c>
      <c r="AK766" s="14">
        <v>10825.0</v>
      </c>
      <c r="AL766" s="14">
        <v>10824.0</v>
      </c>
      <c r="AM766" s="14">
        <v>10823.0</v>
      </c>
      <c r="AN766" s="14">
        <v>10821.0</v>
      </c>
      <c r="AO766" s="14">
        <v>10819.0</v>
      </c>
      <c r="AP766" s="14">
        <v>10817.0</v>
      </c>
      <c r="AQ766" s="14">
        <v>10814.0</v>
      </c>
      <c r="AR766" s="14">
        <v>10810.0</v>
      </c>
      <c r="AS766" s="14">
        <v>10806.0</v>
      </c>
      <c r="AT766" s="14">
        <v>10803.0</v>
      </c>
      <c r="AU766" s="14">
        <v>10798.0</v>
      </c>
      <c r="AV766" s="14">
        <v>10794.0</v>
      </c>
      <c r="AW766" s="14">
        <v>10789.0</v>
      </c>
      <c r="AX766" s="14">
        <v>10784.0</v>
      </c>
      <c r="AY766" s="14">
        <v>10779.0</v>
      </c>
      <c r="AZ766" s="14">
        <v>10772.0</v>
      </c>
      <c r="BA766" s="14">
        <v>10766.0</v>
      </c>
      <c r="BB766" s="14">
        <v>10768.0</v>
      </c>
      <c r="BC766" s="14">
        <v>10769.0</v>
      </c>
      <c r="BD766" s="14">
        <v>10770.0</v>
      </c>
      <c r="BE766" s="14">
        <v>10769.0</v>
      </c>
      <c r="BF766" s="14">
        <v>10766.0</v>
      </c>
      <c r="BG766" s="14">
        <v>10762.0</v>
      </c>
      <c r="BH766" s="14">
        <v>10756.0</v>
      </c>
      <c r="BI766" s="14">
        <v>10748.0</v>
      </c>
      <c r="BJ766" s="14">
        <v>10736.0</v>
      </c>
      <c r="BK766" s="14">
        <v>10721.0</v>
      </c>
      <c r="BL766" s="14">
        <v>10702.0</v>
      </c>
      <c r="BM766" s="14">
        <v>10680.0</v>
      </c>
      <c r="BN766" s="14">
        <v>10655.0</v>
      </c>
      <c r="BO766" s="14">
        <v>10626.0</v>
      </c>
      <c r="BP766" s="14">
        <v>10591.0</v>
      </c>
      <c r="BQ766" s="14">
        <v>10552.0</v>
      </c>
      <c r="BR766" s="14">
        <v>10506.0</v>
      </c>
      <c r="BS766" s="14">
        <v>10452.0</v>
      </c>
      <c r="BW766" s="2"/>
      <c r="BX766" s="2"/>
      <c r="BY766" s="2"/>
      <c r="BZ766" s="2"/>
      <c r="CA766" s="2"/>
      <c r="CB766" s="2"/>
      <c r="CC766" s="2"/>
      <c r="CD766" s="2"/>
      <c r="CE766" s="2"/>
    </row>
    <row r="767" spans="8:8" s="12" ht="20.0" customFormat="1" customHeight="1">
      <c r="A767" s="15">
        <v>11.0</v>
      </c>
      <c r="B767" s="14">
        <v>11117.0</v>
      </c>
      <c r="C767" s="14">
        <v>11117.0</v>
      </c>
      <c r="D767" s="14">
        <v>11117.0</v>
      </c>
      <c r="E767" s="14">
        <v>11117.0</v>
      </c>
      <c r="F767" s="14">
        <v>11117.0</v>
      </c>
      <c r="G767" s="14">
        <v>11117.0</v>
      </c>
      <c r="H767" s="14">
        <v>11117.0</v>
      </c>
      <c r="I767" s="14">
        <v>11117.0</v>
      </c>
      <c r="J767" s="14">
        <v>11116.0</v>
      </c>
      <c r="K767" s="14">
        <v>11115.0</v>
      </c>
      <c r="L767" s="14">
        <v>11113.0</v>
      </c>
      <c r="M767" s="14">
        <v>11112.0</v>
      </c>
      <c r="N767" s="14">
        <v>11110.0</v>
      </c>
      <c r="O767" s="14">
        <v>11109.0</v>
      </c>
      <c r="P767" s="14">
        <v>11108.0</v>
      </c>
      <c r="Q767" s="14">
        <v>11107.0</v>
      </c>
      <c r="R767" s="14">
        <v>11106.0</v>
      </c>
      <c r="S767" s="14">
        <v>11106.0</v>
      </c>
      <c r="T767" s="14">
        <v>11105.0</v>
      </c>
      <c r="U767" s="14">
        <v>11105.0</v>
      </c>
      <c r="V767" s="14">
        <v>11105.0</v>
      </c>
      <c r="W767" s="14">
        <v>11104.0</v>
      </c>
      <c r="X767" s="14">
        <v>11104.0</v>
      </c>
      <c r="Y767" s="14">
        <v>11103.0</v>
      </c>
      <c r="Z767" s="14">
        <v>11103.0</v>
      </c>
      <c r="AA767" s="14">
        <v>11102.0</v>
      </c>
      <c r="AB767" s="14">
        <v>11101.0</v>
      </c>
      <c r="AC767" s="14">
        <v>11100.0</v>
      </c>
      <c r="AD767" s="14">
        <v>11099.0</v>
      </c>
      <c r="AE767" s="14">
        <v>11097.0</v>
      </c>
      <c r="AF767" s="14">
        <v>11096.0</v>
      </c>
      <c r="AG767" s="14">
        <v>11096.0</v>
      </c>
      <c r="AH767" s="14">
        <v>11095.0</v>
      </c>
      <c r="AI767" s="14">
        <v>11095.0</v>
      </c>
      <c r="AJ767" s="14">
        <v>11094.0</v>
      </c>
      <c r="AK767" s="14">
        <v>11092.0</v>
      </c>
      <c r="AL767" s="14">
        <v>11091.0</v>
      </c>
      <c r="AM767" s="14">
        <v>11089.0</v>
      </c>
      <c r="AN767" s="14">
        <v>11087.0</v>
      </c>
      <c r="AO767" s="14">
        <v>11084.0</v>
      </c>
      <c r="AP767" s="14">
        <v>11081.0</v>
      </c>
      <c r="AQ767" s="14">
        <v>11078.0</v>
      </c>
      <c r="AR767" s="14">
        <v>11073.0</v>
      </c>
      <c r="AS767" s="14">
        <v>11069.0</v>
      </c>
      <c r="AT767" s="14">
        <v>11064.0</v>
      </c>
      <c r="AU767" s="14">
        <v>11059.0</v>
      </c>
      <c r="AV767" s="14">
        <v>11054.0</v>
      </c>
      <c r="AW767" s="14">
        <v>11048.0</v>
      </c>
      <c r="AX767" s="14">
        <v>11042.0</v>
      </c>
      <c r="AY767" s="14">
        <v>11035.0</v>
      </c>
      <c r="AZ767" s="14">
        <v>11028.0</v>
      </c>
      <c r="BA767" s="14">
        <v>11029.0</v>
      </c>
      <c r="BB767" s="14">
        <v>11031.0</v>
      </c>
      <c r="BC767" s="14">
        <v>11031.0</v>
      </c>
      <c r="BD767" s="14">
        <v>11031.0</v>
      </c>
      <c r="BE767" s="14">
        <v>11029.0</v>
      </c>
      <c r="BF767" s="14">
        <v>11025.0</v>
      </c>
      <c r="BG767" s="14">
        <v>11020.0</v>
      </c>
      <c r="BH767" s="14">
        <v>11011.0</v>
      </c>
      <c r="BI767" s="14">
        <v>11001.0</v>
      </c>
      <c r="BJ767" s="14">
        <v>10986.0</v>
      </c>
      <c r="BK767" s="14">
        <v>10968.0</v>
      </c>
      <c r="BL767" s="14">
        <v>10945.0</v>
      </c>
      <c r="BM767" s="14">
        <v>10919.0</v>
      </c>
      <c r="BN767" s="14">
        <v>10888.0</v>
      </c>
      <c r="BO767" s="14">
        <v>10852.0</v>
      </c>
      <c r="BP767" s="14">
        <v>10810.0</v>
      </c>
      <c r="BQ767" s="14">
        <v>10762.0</v>
      </c>
      <c r="BR767" s="14">
        <v>10705.0</v>
      </c>
      <c r="BS767" s="14">
        <v>10639.0</v>
      </c>
      <c r="BW767" s="2"/>
      <c r="BX767" s="2"/>
      <c r="BY767" s="2"/>
      <c r="BZ767" s="2"/>
      <c r="CA767" s="2"/>
      <c r="CB767" s="2"/>
      <c r="CC767" s="2"/>
      <c r="CD767" s="2"/>
      <c r="CE767" s="2"/>
    </row>
    <row r="768" spans="8:8" s="12" ht="20.0" customFormat="1" customHeight="1">
      <c r="A768" s="15">
        <v>12.0</v>
      </c>
      <c r="B768" s="14">
        <v>11395.0</v>
      </c>
      <c r="C768" s="14">
        <v>11395.0</v>
      </c>
      <c r="D768" s="14">
        <v>11395.0</v>
      </c>
      <c r="E768" s="14">
        <v>11395.0</v>
      </c>
      <c r="F768" s="14">
        <v>11395.0</v>
      </c>
      <c r="G768" s="14">
        <v>11395.0</v>
      </c>
      <c r="H768" s="14">
        <v>11395.0</v>
      </c>
      <c r="I768" s="14">
        <v>11394.0</v>
      </c>
      <c r="J768" s="14">
        <v>11393.0</v>
      </c>
      <c r="K768" s="14">
        <v>11391.0</v>
      </c>
      <c r="L768" s="14">
        <v>11390.0</v>
      </c>
      <c r="M768" s="14">
        <v>11388.0</v>
      </c>
      <c r="N768" s="14">
        <v>11387.0</v>
      </c>
      <c r="O768" s="14">
        <v>11385.0</v>
      </c>
      <c r="P768" s="14">
        <v>11384.0</v>
      </c>
      <c r="Q768" s="14">
        <v>11383.0</v>
      </c>
      <c r="R768" s="14">
        <v>11382.0</v>
      </c>
      <c r="S768" s="14">
        <v>11382.0</v>
      </c>
      <c r="T768" s="14">
        <v>11381.0</v>
      </c>
      <c r="U768" s="14">
        <v>11381.0</v>
      </c>
      <c r="V768" s="14">
        <v>11381.0</v>
      </c>
      <c r="W768" s="14">
        <v>11380.0</v>
      </c>
      <c r="X768" s="14">
        <v>11380.0</v>
      </c>
      <c r="Y768" s="14">
        <v>11379.0</v>
      </c>
      <c r="Z768" s="14">
        <v>11378.0</v>
      </c>
      <c r="AA768" s="14">
        <v>11377.0</v>
      </c>
      <c r="AB768" s="14">
        <v>11376.0</v>
      </c>
      <c r="AC768" s="14">
        <v>11375.0</v>
      </c>
      <c r="AD768" s="14">
        <v>11373.0</v>
      </c>
      <c r="AE768" s="14">
        <v>11372.0</v>
      </c>
      <c r="AF768" s="14">
        <v>11371.0</v>
      </c>
      <c r="AG768" s="14">
        <v>11371.0</v>
      </c>
      <c r="AH768" s="14">
        <v>11370.0</v>
      </c>
      <c r="AI768" s="14">
        <v>11369.0</v>
      </c>
      <c r="AJ768" s="14">
        <v>11368.0</v>
      </c>
      <c r="AK768" s="14">
        <v>11366.0</v>
      </c>
      <c r="AL768" s="14">
        <v>11364.0</v>
      </c>
      <c r="AM768" s="14">
        <v>11362.0</v>
      </c>
      <c r="AN768" s="14">
        <v>11359.0</v>
      </c>
      <c r="AO768" s="14">
        <v>11356.0</v>
      </c>
      <c r="AP768" s="14">
        <v>11352.0</v>
      </c>
      <c r="AQ768" s="14">
        <v>11348.0</v>
      </c>
      <c r="AR768" s="14">
        <v>11343.0</v>
      </c>
      <c r="AS768" s="14">
        <v>11338.0</v>
      </c>
      <c r="AT768" s="14">
        <v>11333.0</v>
      </c>
      <c r="AU768" s="14">
        <v>11327.0</v>
      </c>
      <c r="AV768" s="14">
        <v>11321.0</v>
      </c>
      <c r="AW768" s="14">
        <v>11314.0</v>
      </c>
      <c r="AX768" s="14">
        <v>11307.0</v>
      </c>
      <c r="AY768" s="14">
        <v>11299.0</v>
      </c>
      <c r="AZ768" s="14">
        <v>11299.0</v>
      </c>
      <c r="BA768" s="14">
        <v>11300.0</v>
      </c>
      <c r="BB768" s="14">
        <v>11301.0</v>
      </c>
      <c r="BC768" s="14">
        <v>11301.0</v>
      </c>
      <c r="BD768" s="14">
        <v>11300.0</v>
      </c>
      <c r="BE768" s="14">
        <v>11297.0</v>
      </c>
      <c r="BF768" s="14">
        <v>11292.0</v>
      </c>
      <c r="BG768" s="14">
        <v>11285.0</v>
      </c>
      <c r="BH768" s="14">
        <v>11275.0</v>
      </c>
      <c r="BI768" s="14">
        <v>11262.0</v>
      </c>
      <c r="BJ768" s="14">
        <v>11245.0</v>
      </c>
      <c r="BK768" s="14">
        <v>11223.0</v>
      </c>
      <c r="BL768" s="14">
        <v>11197.0</v>
      </c>
      <c r="BM768" s="14">
        <v>11166.0</v>
      </c>
      <c r="BN768" s="14">
        <v>11129.0</v>
      </c>
      <c r="BO768" s="14">
        <v>11087.0</v>
      </c>
      <c r="BP768" s="14">
        <v>11038.0</v>
      </c>
      <c r="BQ768" s="14">
        <v>10980.0</v>
      </c>
      <c r="BR768" s="14">
        <v>10912.0</v>
      </c>
      <c r="BS768" s="14">
        <v>10833.0</v>
      </c>
      <c r="BW768" s="2"/>
      <c r="BX768" s="2"/>
      <c r="BY768" s="2"/>
      <c r="BZ768" s="2"/>
      <c r="CA768" s="2"/>
      <c r="CB768" s="2"/>
      <c r="CC768" s="2"/>
      <c r="CD768" s="2"/>
      <c r="CE768" s="2"/>
    </row>
    <row r="769" spans="8:8" s="12" ht="20.0" customFormat="1" customHeight="1">
      <c r="A769" s="15">
        <v>13.0</v>
      </c>
      <c r="B769" s="14">
        <v>11680.0</v>
      </c>
      <c r="C769" s="14">
        <v>11680.0</v>
      </c>
      <c r="D769" s="14">
        <v>11680.0</v>
      </c>
      <c r="E769" s="14">
        <v>11680.0</v>
      </c>
      <c r="F769" s="14">
        <v>11680.0</v>
      </c>
      <c r="G769" s="14">
        <v>11680.0</v>
      </c>
      <c r="H769" s="14">
        <v>11679.0</v>
      </c>
      <c r="I769" s="14">
        <v>11678.0</v>
      </c>
      <c r="J769" s="14">
        <v>11676.0</v>
      </c>
      <c r="K769" s="14">
        <v>11675.0</v>
      </c>
      <c r="L769" s="14">
        <v>11673.0</v>
      </c>
      <c r="M769" s="14">
        <v>11672.0</v>
      </c>
      <c r="N769" s="14">
        <v>11670.0</v>
      </c>
      <c r="O769" s="14">
        <v>11669.0</v>
      </c>
      <c r="P769" s="14">
        <v>11668.0</v>
      </c>
      <c r="Q769" s="14">
        <v>11666.0</v>
      </c>
      <c r="R769" s="14">
        <v>11666.0</v>
      </c>
      <c r="S769" s="14">
        <v>11665.0</v>
      </c>
      <c r="T769" s="14">
        <v>11664.0</v>
      </c>
      <c r="U769" s="14">
        <v>11664.0</v>
      </c>
      <c r="V769" s="14">
        <v>11663.0</v>
      </c>
      <c r="W769" s="14">
        <v>11663.0</v>
      </c>
      <c r="X769" s="14">
        <v>11662.0</v>
      </c>
      <c r="Y769" s="14">
        <v>11661.0</v>
      </c>
      <c r="Z769" s="14">
        <v>11660.0</v>
      </c>
      <c r="AA769" s="14">
        <v>11659.0</v>
      </c>
      <c r="AB769" s="14">
        <v>11658.0</v>
      </c>
      <c r="AC769" s="14">
        <v>11656.0</v>
      </c>
      <c r="AD769" s="14">
        <v>11654.0</v>
      </c>
      <c r="AE769" s="14">
        <v>11654.0</v>
      </c>
      <c r="AF769" s="14">
        <v>11653.0</v>
      </c>
      <c r="AG769" s="14">
        <v>11652.0</v>
      </c>
      <c r="AH769" s="14">
        <v>11652.0</v>
      </c>
      <c r="AI769" s="14">
        <v>11650.0</v>
      </c>
      <c r="AJ769" s="14">
        <v>11649.0</v>
      </c>
      <c r="AK769" s="14">
        <v>11647.0</v>
      </c>
      <c r="AL769" s="14">
        <v>11645.0</v>
      </c>
      <c r="AM769" s="14">
        <v>11642.0</v>
      </c>
      <c r="AN769" s="14">
        <v>11639.0</v>
      </c>
      <c r="AO769" s="14">
        <v>11635.0</v>
      </c>
      <c r="AP769" s="14">
        <v>11631.0</v>
      </c>
      <c r="AQ769" s="14">
        <v>11626.0</v>
      </c>
      <c r="AR769" s="14">
        <v>11620.0</v>
      </c>
      <c r="AS769" s="14">
        <v>11615.0</v>
      </c>
      <c r="AT769" s="14">
        <v>11608.0</v>
      </c>
      <c r="AU769" s="14">
        <v>11602.0</v>
      </c>
      <c r="AV769" s="14">
        <v>11595.0</v>
      </c>
      <c r="AW769" s="14">
        <v>11587.0</v>
      </c>
      <c r="AX769" s="14">
        <v>11578.0</v>
      </c>
      <c r="AY769" s="14">
        <v>11578.0</v>
      </c>
      <c r="AZ769" s="14">
        <v>11579.0</v>
      </c>
      <c r="BA769" s="14">
        <v>11579.0</v>
      </c>
      <c r="BB769" s="14">
        <v>11580.0</v>
      </c>
      <c r="BC769" s="14">
        <v>11579.0</v>
      </c>
      <c r="BD769" s="14">
        <v>11577.0</v>
      </c>
      <c r="BE769" s="14">
        <v>11573.0</v>
      </c>
      <c r="BF769" s="14">
        <v>11567.0</v>
      </c>
      <c r="BG769" s="14">
        <v>11559.0</v>
      </c>
      <c r="BH769" s="14">
        <v>11547.0</v>
      </c>
      <c r="BI769" s="14">
        <v>11532.0</v>
      </c>
      <c r="BJ769" s="14">
        <v>11513.0</v>
      </c>
      <c r="BK769" s="14">
        <v>11488.0</v>
      </c>
      <c r="BL769" s="14">
        <v>11458.0</v>
      </c>
      <c r="BM769" s="14">
        <v>11423.0</v>
      </c>
      <c r="BN769" s="14">
        <v>11381.0</v>
      </c>
      <c r="BO769" s="14">
        <v>11333.0</v>
      </c>
      <c r="BP769" s="14">
        <v>11276.0</v>
      </c>
      <c r="BQ769" s="14">
        <v>11208.0</v>
      </c>
      <c r="BR769" s="14">
        <v>11128.0</v>
      </c>
      <c r="BS769" s="14">
        <v>11034.0</v>
      </c>
      <c r="BW769" s="2"/>
      <c r="BX769" s="2"/>
      <c r="BY769" s="2"/>
      <c r="BZ769" s="2"/>
      <c r="CA769" s="2"/>
      <c r="CB769" s="2"/>
      <c r="CC769" s="2"/>
      <c r="CD769" s="2"/>
      <c r="CE769" s="2"/>
    </row>
    <row r="770" spans="8:8" s="12" ht="20.0" customFormat="1" customHeight="1">
      <c r="A770" s="15">
        <v>14.0</v>
      </c>
      <c r="B770" s="14">
        <v>11972.0</v>
      </c>
      <c r="C770" s="14">
        <v>11972.0</v>
      </c>
      <c r="D770" s="14">
        <v>11972.0</v>
      </c>
      <c r="E770" s="14">
        <v>11972.0</v>
      </c>
      <c r="F770" s="14">
        <v>11972.0</v>
      </c>
      <c r="G770" s="14">
        <v>11971.0</v>
      </c>
      <c r="H770" s="14">
        <v>11970.0</v>
      </c>
      <c r="I770" s="14">
        <v>11969.0</v>
      </c>
      <c r="J770" s="14">
        <v>11967.0</v>
      </c>
      <c r="K770" s="14">
        <v>11966.0</v>
      </c>
      <c r="L770" s="14">
        <v>11964.0</v>
      </c>
      <c r="M770" s="14">
        <v>11962.0</v>
      </c>
      <c r="N770" s="14">
        <v>11961.0</v>
      </c>
      <c r="O770" s="14">
        <v>11959.0</v>
      </c>
      <c r="P770" s="14">
        <v>11958.0</v>
      </c>
      <c r="Q770" s="14">
        <v>11957.0</v>
      </c>
      <c r="R770" s="14">
        <v>11956.0</v>
      </c>
      <c r="S770" s="14">
        <v>11955.0</v>
      </c>
      <c r="T770" s="14">
        <v>11954.0</v>
      </c>
      <c r="U770" s="14">
        <v>11954.0</v>
      </c>
      <c r="V770" s="14">
        <v>11953.0</v>
      </c>
      <c r="W770" s="14">
        <v>11953.0</v>
      </c>
      <c r="X770" s="14">
        <v>11952.0</v>
      </c>
      <c r="Y770" s="14">
        <v>11951.0</v>
      </c>
      <c r="Z770" s="14">
        <v>11950.0</v>
      </c>
      <c r="AA770" s="14">
        <v>11948.0</v>
      </c>
      <c r="AB770" s="14">
        <v>11947.0</v>
      </c>
      <c r="AC770" s="14">
        <v>11945.0</v>
      </c>
      <c r="AD770" s="14">
        <v>11944.0</v>
      </c>
      <c r="AE770" s="14">
        <v>11943.0</v>
      </c>
      <c r="AF770" s="14">
        <v>11943.0</v>
      </c>
      <c r="AG770" s="14">
        <v>11942.0</v>
      </c>
      <c r="AH770" s="14">
        <v>11940.0</v>
      </c>
      <c r="AI770" s="14">
        <v>11939.0</v>
      </c>
      <c r="AJ770" s="14">
        <v>11937.0</v>
      </c>
      <c r="AK770" s="14">
        <v>11935.0</v>
      </c>
      <c r="AL770" s="14">
        <v>11932.0</v>
      </c>
      <c r="AM770" s="14">
        <v>11929.0</v>
      </c>
      <c r="AN770" s="14">
        <v>11925.0</v>
      </c>
      <c r="AO770" s="14">
        <v>11921.0</v>
      </c>
      <c r="AP770" s="14">
        <v>11916.0</v>
      </c>
      <c r="AQ770" s="14">
        <v>11910.0</v>
      </c>
      <c r="AR770" s="14">
        <v>11904.0</v>
      </c>
      <c r="AS770" s="14">
        <v>11898.0</v>
      </c>
      <c r="AT770" s="14">
        <v>11891.0</v>
      </c>
      <c r="AU770" s="14">
        <v>11883.0</v>
      </c>
      <c r="AV770" s="14">
        <v>11875.0</v>
      </c>
      <c r="AW770" s="14">
        <v>11866.0</v>
      </c>
      <c r="AX770" s="14">
        <v>11866.0</v>
      </c>
      <c r="AY770" s="14">
        <v>11866.0</v>
      </c>
      <c r="AZ770" s="14">
        <v>11866.0</v>
      </c>
      <c r="BA770" s="14">
        <v>11867.0</v>
      </c>
      <c r="BB770" s="14">
        <v>11867.0</v>
      </c>
      <c r="BC770" s="14">
        <v>11866.0</v>
      </c>
      <c r="BD770" s="14">
        <v>11863.0</v>
      </c>
      <c r="BE770" s="14">
        <v>11859.0</v>
      </c>
      <c r="BF770" s="14">
        <v>11852.0</v>
      </c>
      <c r="BG770" s="14">
        <v>11843.0</v>
      </c>
      <c r="BH770" s="14">
        <v>11830.0</v>
      </c>
      <c r="BI770" s="14">
        <v>11814.0</v>
      </c>
      <c r="BJ770" s="14">
        <v>11793.0</v>
      </c>
      <c r="BK770" s="14">
        <v>11765.0</v>
      </c>
      <c r="BL770" s="14">
        <v>11732.0</v>
      </c>
      <c r="BM770" s="14">
        <v>11693.0</v>
      </c>
      <c r="BN770" s="14">
        <v>11647.0</v>
      </c>
      <c r="BO770" s="14">
        <v>11592.0</v>
      </c>
      <c r="BP770" s="14">
        <v>11527.0</v>
      </c>
      <c r="BQ770" s="14">
        <v>11450.0</v>
      </c>
      <c r="BR770" s="14">
        <v>11357.0</v>
      </c>
      <c r="BS770" s="14">
        <v>11247.0</v>
      </c>
      <c r="BW770" s="2"/>
      <c r="BX770" s="2"/>
      <c r="BY770" s="2"/>
      <c r="BZ770" s="2"/>
      <c r="CA770" s="2"/>
      <c r="CB770" s="2"/>
      <c r="CC770" s="2"/>
      <c r="CD770" s="2"/>
      <c r="CE770" s="2"/>
    </row>
    <row r="771" spans="8:8" s="12" ht="20.0" customFormat="1" customHeight="1">
      <c r="A771" s="15">
        <v>15.0</v>
      </c>
      <c r="B771" s="15">
        <v>12271.0</v>
      </c>
      <c r="C771" s="15">
        <v>12271.0</v>
      </c>
      <c r="D771" s="15">
        <v>12271.0</v>
      </c>
      <c r="E771" s="15">
        <v>12271.0</v>
      </c>
      <c r="F771" s="15">
        <v>12271.0</v>
      </c>
      <c r="G771" s="15">
        <v>12269.0</v>
      </c>
      <c r="H771" s="15">
        <v>12268.0</v>
      </c>
      <c r="I771" s="15">
        <v>12267.0</v>
      </c>
      <c r="J771" s="15">
        <v>12265.0</v>
      </c>
      <c r="K771" s="15">
        <v>12264.0</v>
      </c>
      <c r="L771" s="15">
        <v>12262.0</v>
      </c>
      <c r="M771" s="15">
        <v>12260.0</v>
      </c>
      <c r="N771" s="15">
        <v>12258.0</v>
      </c>
      <c r="O771" s="15">
        <v>12257.0</v>
      </c>
      <c r="P771" s="15">
        <v>12256.0</v>
      </c>
      <c r="Q771" s="15">
        <v>12254.0</v>
      </c>
      <c r="R771" s="15">
        <v>12253.0</v>
      </c>
      <c r="S771" s="15">
        <v>12252.0</v>
      </c>
      <c r="T771" s="15">
        <v>12252.0</v>
      </c>
      <c r="U771" s="15">
        <v>12251.0</v>
      </c>
      <c r="V771" s="15">
        <v>12250.0</v>
      </c>
      <c r="W771" s="15">
        <v>12250.0</v>
      </c>
      <c r="X771" s="15">
        <v>12249.0</v>
      </c>
      <c r="Y771" s="15">
        <v>12247.0</v>
      </c>
      <c r="Z771" s="15">
        <v>12246.0</v>
      </c>
      <c r="AA771" s="15">
        <v>12244.0</v>
      </c>
      <c r="AB771" s="15">
        <v>12243.0</v>
      </c>
      <c r="AC771" s="15">
        <v>12242.0</v>
      </c>
      <c r="AD771" s="15">
        <v>12241.0</v>
      </c>
      <c r="AE771" s="15">
        <v>12240.0</v>
      </c>
      <c r="AF771" s="15">
        <v>12239.0</v>
      </c>
      <c r="AG771" s="15">
        <v>12238.0</v>
      </c>
      <c r="AH771" s="15">
        <v>12236.0</v>
      </c>
      <c r="AI771" s="15">
        <v>12235.0</v>
      </c>
      <c r="AJ771" s="15">
        <v>12232.0</v>
      </c>
      <c r="AK771" s="15">
        <v>12230.0</v>
      </c>
      <c r="AL771" s="15">
        <v>12227.0</v>
      </c>
      <c r="AM771" s="15">
        <v>12223.0</v>
      </c>
      <c r="AN771" s="15">
        <v>12219.0</v>
      </c>
      <c r="AO771" s="15">
        <v>12214.0</v>
      </c>
      <c r="AP771" s="15">
        <v>12209.0</v>
      </c>
      <c r="AQ771" s="15">
        <v>12203.0</v>
      </c>
      <c r="AR771" s="15">
        <v>12196.0</v>
      </c>
      <c r="AS771" s="15">
        <v>12189.0</v>
      </c>
      <c r="AT771" s="15">
        <v>12181.0</v>
      </c>
      <c r="AU771" s="15">
        <v>12173.0</v>
      </c>
      <c r="AV771" s="15">
        <v>12163.0</v>
      </c>
      <c r="AW771" s="15">
        <v>12163.0</v>
      </c>
      <c r="AX771" s="15">
        <v>12163.0</v>
      </c>
      <c r="AY771" s="15">
        <v>12163.0</v>
      </c>
      <c r="AZ771" s="15">
        <v>12163.0</v>
      </c>
      <c r="BA771" s="15">
        <v>12163.0</v>
      </c>
      <c r="BB771" s="15">
        <v>12164.0</v>
      </c>
      <c r="BC771" s="15">
        <v>12163.0</v>
      </c>
      <c r="BD771" s="15">
        <v>12160.0</v>
      </c>
      <c r="BE771" s="15">
        <v>12156.0</v>
      </c>
      <c r="BF771" s="15">
        <v>12149.0</v>
      </c>
      <c r="BG771" s="15">
        <v>12139.0</v>
      </c>
      <c r="BH771" s="15">
        <v>12126.0</v>
      </c>
      <c r="BI771" s="15">
        <v>12108.0</v>
      </c>
      <c r="BJ771" s="15">
        <v>12086.0</v>
      </c>
      <c r="BK771" s="15">
        <v>12057.0</v>
      </c>
      <c r="BL771" s="15">
        <v>12021.0</v>
      </c>
      <c r="BM771" s="15">
        <v>11979.0</v>
      </c>
      <c r="BN771" s="15">
        <v>11928.0</v>
      </c>
      <c r="BO771" s="15">
        <v>11868.0</v>
      </c>
      <c r="BP771" s="15">
        <v>11795.0</v>
      </c>
      <c r="BQ771" s="15">
        <v>11708.0</v>
      </c>
      <c r="BR771" s="15">
        <v>11603.0</v>
      </c>
      <c r="BS771" s="15">
        <v>11475.0</v>
      </c>
      <c r="BW771" s="2"/>
      <c r="BX771" s="2"/>
      <c r="BY771" s="2"/>
      <c r="BZ771" s="2"/>
      <c r="CA771" s="2"/>
      <c r="CB771" s="2"/>
      <c r="CC771" s="2"/>
      <c r="CD771" s="2"/>
      <c r="CE771" s="2"/>
    </row>
    <row r="772" spans="8:8" s="12" ht="20.0" customFormat="1" customHeight="1">
      <c r="A772" s="15">
        <v>16.0</v>
      </c>
      <c r="B772" s="14">
        <v>12578.0</v>
      </c>
      <c r="C772" s="14">
        <v>12578.0</v>
      </c>
      <c r="D772" s="14">
        <v>12578.0</v>
      </c>
      <c r="E772" s="14">
        <v>12577.0</v>
      </c>
      <c r="F772" s="14">
        <v>12576.0</v>
      </c>
      <c r="G772" s="14">
        <v>12575.0</v>
      </c>
      <c r="H772" s="14">
        <v>12574.0</v>
      </c>
      <c r="I772" s="14">
        <v>12572.0</v>
      </c>
      <c r="J772" s="14">
        <v>12571.0</v>
      </c>
      <c r="K772" s="14">
        <v>12569.0</v>
      </c>
      <c r="L772" s="14">
        <v>12567.0</v>
      </c>
      <c r="M772" s="14">
        <v>12565.0</v>
      </c>
      <c r="N772" s="14">
        <v>12564.0</v>
      </c>
      <c r="O772" s="14">
        <v>12562.0</v>
      </c>
      <c r="P772" s="14">
        <v>12561.0</v>
      </c>
      <c r="Q772" s="14">
        <v>12560.0</v>
      </c>
      <c r="R772" s="14">
        <v>12558.0</v>
      </c>
      <c r="S772" s="14">
        <v>12557.0</v>
      </c>
      <c r="T772" s="14">
        <v>12557.0</v>
      </c>
      <c r="U772" s="14">
        <v>12556.0</v>
      </c>
      <c r="V772" s="14">
        <v>12555.0</v>
      </c>
      <c r="W772" s="14">
        <v>12554.0</v>
      </c>
      <c r="X772" s="14">
        <v>12553.0</v>
      </c>
      <c r="Y772" s="14">
        <v>12552.0</v>
      </c>
      <c r="Z772" s="14">
        <v>12550.0</v>
      </c>
      <c r="AA772" s="14">
        <v>12548.0</v>
      </c>
      <c r="AB772" s="14">
        <v>12547.0</v>
      </c>
      <c r="AC772" s="14">
        <v>12547.0</v>
      </c>
      <c r="AD772" s="14">
        <v>12546.0</v>
      </c>
      <c r="AE772" s="14">
        <v>12545.0</v>
      </c>
      <c r="AF772" s="14">
        <v>12543.0</v>
      </c>
      <c r="AG772" s="14">
        <v>12542.0</v>
      </c>
      <c r="AH772" s="14">
        <v>12540.0</v>
      </c>
      <c r="AI772" s="14">
        <v>12538.0</v>
      </c>
      <c r="AJ772" s="14">
        <v>12535.0</v>
      </c>
      <c r="AK772" s="14">
        <v>12532.0</v>
      </c>
      <c r="AL772" s="14">
        <v>12529.0</v>
      </c>
      <c r="AM772" s="14">
        <v>12525.0</v>
      </c>
      <c r="AN772" s="14">
        <v>12520.0</v>
      </c>
      <c r="AO772" s="14">
        <v>12515.0</v>
      </c>
      <c r="AP772" s="14">
        <v>12509.0</v>
      </c>
      <c r="AQ772" s="14">
        <v>12502.0</v>
      </c>
      <c r="AR772" s="14">
        <v>12495.0</v>
      </c>
      <c r="AS772" s="14">
        <v>12487.0</v>
      </c>
      <c r="AT772" s="14">
        <v>12479.0</v>
      </c>
      <c r="AU772" s="14">
        <v>12469.0</v>
      </c>
      <c r="AV772" s="14">
        <v>12467.0</v>
      </c>
      <c r="AW772" s="14">
        <v>12467.0</v>
      </c>
      <c r="AX772" s="14">
        <v>12467.0</v>
      </c>
      <c r="AY772" s="14">
        <v>12467.0</v>
      </c>
      <c r="AZ772" s="14">
        <v>12467.0</v>
      </c>
      <c r="BA772" s="14">
        <v>12467.0</v>
      </c>
      <c r="BB772" s="14">
        <v>12468.0</v>
      </c>
      <c r="BC772" s="14">
        <v>12467.0</v>
      </c>
      <c r="BD772" s="14">
        <v>12464.0</v>
      </c>
      <c r="BE772" s="14">
        <v>12459.0</v>
      </c>
      <c r="BF772" s="14">
        <v>12452.0</v>
      </c>
      <c r="BG772" s="14">
        <v>12442.0</v>
      </c>
      <c r="BH772" s="14">
        <v>12429.0</v>
      </c>
      <c r="BI772" s="14">
        <v>12411.0</v>
      </c>
      <c r="BJ772" s="14">
        <v>12388.0</v>
      </c>
      <c r="BK772" s="14">
        <v>12358.0</v>
      </c>
      <c r="BL772" s="14">
        <v>12321.0</v>
      </c>
      <c r="BM772" s="14">
        <v>12278.0</v>
      </c>
      <c r="BN772" s="14">
        <v>12226.0</v>
      </c>
      <c r="BO772" s="14">
        <v>12164.0</v>
      </c>
      <c r="BP772" s="14">
        <v>12086.0</v>
      </c>
      <c r="BQ772" s="14">
        <v>11990.0</v>
      </c>
      <c r="BR772" s="14">
        <v>11871.0</v>
      </c>
      <c r="BS772" s="14">
        <v>11725.0</v>
      </c>
      <c r="BW772" s="2"/>
      <c r="BX772" s="2"/>
      <c r="BY772" s="2"/>
      <c r="BZ772" s="2"/>
      <c r="CA772" s="2"/>
      <c r="CB772" s="2"/>
      <c r="CC772" s="2"/>
      <c r="CD772" s="2"/>
      <c r="CE772" s="2"/>
    </row>
    <row r="773" spans="8:8" s="12" ht="20.0" customFormat="1" customHeight="1">
      <c r="A773" s="15">
        <v>17.0</v>
      </c>
      <c r="B773" s="14">
        <v>12892.0</v>
      </c>
      <c r="C773" s="14">
        <v>12892.0</v>
      </c>
      <c r="D773" s="14">
        <v>12892.0</v>
      </c>
      <c r="E773" s="14">
        <v>12891.0</v>
      </c>
      <c r="F773" s="14">
        <v>12890.0</v>
      </c>
      <c r="G773" s="14">
        <v>12889.0</v>
      </c>
      <c r="H773" s="14">
        <v>12887.0</v>
      </c>
      <c r="I773" s="14">
        <v>12886.0</v>
      </c>
      <c r="J773" s="14">
        <v>12884.0</v>
      </c>
      <c r="K773" s="14">
        <v>12882.0</v>
      </c>
      <c r="L773" s="14">
        <v>12880.0</v>
      </c>
      <c r="M773" s="14">
        <v>12879.0</v>
      </c>
      <c r="N773" s="14">
        <v>12877.0</v>
      </c>
      <c r="O773" s="14">
        <v>12875.0</v>
      </c>
      <c r="P773" s="14">
        <v>12874.0</v>
      </c>
      <c r="Q773" s="14">
        <v>12872.0</v>
      </c>
      <c r="R773" s="14">
        <v>12871.0</v>
      </c>
      <c r="S773" s="14">
        <v>12870.0</v>
      </c>
      <c r="T773" s="14">
        <v>12869.0</v>
      </c>
      <c r="U773" s="14">
        <v>12868.0</v>
      </c>
      <c r="V773" s="14">
        <v>12867.0</v>
      </c>
      <c r="W773" s="14">
        <v>12866.0</v>
      </c>
      <c r="X773" s="14">
        <v>12865.0</v>
      </c>
      <c r="Y773" s="14">
        <v>12863.0</v>
      </c>
      <c r="Z773" s="14">
        <v>12861.0</v>
      </c>
      <c r="AA773" s="14">
        <v>12861.0</v>
      </c>
      <c r="AB773" s="14">
        <v>12860.0</v>
      </c>
      <c r="AC773" s="14">
        <v>12859.0</v>
      </c>
      <c r="AD773" s="14">
        <v>12858.0</v>
      </c>
      <c r="AE773" s="14">
        <v>12857.0</v>
      </c>
      <c r="AF773" s="14">
        <v>12855.0</v>
      </c>
      <c r="AG773" s="14">
        <v>12853.0</v>
      </c>
      <c r="AH773" s="14">
        <v>12852.0</v>
      </c>
      <c r="AI773" s="14">
        <v>12849.0</v>
      </c>
      <c r="AJ773" s="14">
        <v>12846.0</v>
      </c>
      <c r="AK773" s="14">
        <v>12843.0</v>
      </c>
      <c r="AL773" s="14">
        <v>12839.0</v>
      </c>
      <c r="AM773" s="14">
        <v>12835.0</v>
      </c>
      <c r="AN773" s="14">
        <v>12830.0</v>
      </c>
      <c r="AO773" s="14">
        <v>12824.0</v>
      </c>
      <c r="AP773" s="14">
        <v>12818.0</v>
      </c>
      <c r="AQ773" s="14">
        <v>12810.0</v>
      </c>
      <c r="AR773" s="14">
        <v>12803.0</v>
      </c>
      <c r="AS773" s="14">
        <v>12794.0</v>
      </c>
      <c r="AT773" s="14">
        <v>12785.0</v>
      </c>
      <c r="AU773" s="14">
        <v>12781.0</v>
      </c>
      <c r="AV773" s="14">
        <v>12779.0</v>
      </c>
      <c r="AW773" s="14">
        <v>12779.0</v>
      </c>
      <c r="AX773" s="14">
        <v>12779.0</v>
      </c>
      <c r="AY773" s="14">
        <v>12779.0</v>
      </c>
      <c r="AZ773" s="14">
        <v>12779.0</v>
      </c>
      <c r="BA773" s="14">
        <v>12779.0</v>
      </c>
      <c r="BB773" s="14">
        <v>12779.0</v>
      </c>
      <c r="BC773" s="14">
        <v>12778.0</v>
      </c>
      <c r="BD773" s="14">
        <v>12776.0</v>
      </c>
      <c r="BE773" s="14">
        <v>12771.0</v>
      </c>
      <c r="BF773" s="14">
        <v>12764.0</v>
      </c>
      <c r="BG773" s="14">
        <v>12753.0</v>
      </c>
      <c r="BH773" s="14">
        <v>12739.0</v>
      </c>
      <c r="BI773" s="14">
        <v>12721.0</v>
      </c>
      <c r="BJ773" s="14">
        <v>12697.0</v>
      </c>
      <c r="BK773" s="14">
        <v>12667.0</v>
      </c>
      <c r="BL773" s="14">
        <v>12629.0</v>
      </c>
      <c r="BM773" s="14">
        <v>12585.0</v>
      </c>
      <c r="BN773" s="14">
        <v>12532.0</v>
      </c>
      <c r="BO773" s="14">
        <v>12468.0</v>
      </c>
      <c r="BP773" s="14">
        <v>12388.0</v>
      </c>
      <c r="BQ773" s="14">
        <v>12290.0</v>
      </c>
      <c r="BR773" s="14">
        <v>12168.0</v>
      </c>
      <c r="BS773" s="14">
        <v>12004.0</v>
      </c>
      <c r="BW773" s="2"/>
      <c r="BX773" s="2"/>
      <c r="BY773" s="2"/>
      <c r="BZ773" s="2"/>
      <c r="CA773" s="2"/>
      <c r="CB773" s="2"/>
      <c r="CC773" s="2"/>
      <c r="CD773" s="2"/>
      <c r="CE773" s="2"/>
    </row>
    <row r="774" spans="8:8" s="12" ht="20.0" customFormat="1" customHeight="1">
      <c r="A774" s="15">
        <v>18.0</v>
      </c>
      <c r="B774" s="14">
        <v>13214.0</v>
      </c>
      <c r="C774" s="14">
        <v>13214.0</v>
      </c>
      <c r="D774" s="14">
        <v>13213.0</v>
      </c>
      <c r="E774" s="14">
        <v>13212.0</v>
      </c>
      <c r="F774" s="14">
        <v>13211.0</v>
      </c>
      <c r="G774" s="14">
        <v>13210.0</v>
      </c>
      <c r="H774" s="14">
        <v>13209.0</v>
      </c>
      <c r="I774" s="14">
        <v>13207.0</v>
      </c>
      <c r="J774" s="14">
        <v>13205.0</v>
      </c>
      <c r="K774" s="14">
        <v>13203.0</v>
      </c>
      <c r="L774" s="14">
        <v>13201.0</v>
      </c>
      <c r="M774" s="14">
        <v>13200.0</v>
      </c>
      <c r="N774" s="14">
        <v>13198.0</v>
      </c>
      <c r="O774" s="14">
        <v>13196.0</v>
      </c>
      <c r="P774" s="14">
        <v>13195.0</v>
      </c>
      <c r="Q774" s="14">
        <v>13193.0</v>
      </c>
      <c r="R774" s="14">
        <v>13192.0</v>
      </c>
      <c r="S774" s="14">
        <v>13191.0</v>
      </c>
      <c r="T774" s="14">
        <v>13190.0</v>
      </c>
      <c r="U774" s="14">
        <v>13189.0</v>
      </c>
      <c r="V774" s="14">
        <v>13187.0</v>
      </c>
      <c r="W774" s="14">
        <v>13186.0</v>
      </c>
      <c r="X774" s="14">
        <v>13185.0</v>
      </c>
      <c r="Y774" s="14">
        <v>13183.0</v>
      </c>
      <c r="Z774" s="14">
        <v>13182.0</v>
      </c>
      <c r="AA774" s="14">
        <v>13181.0</v>
      </c>
      <c r="AB774" s="14">
        <v>13181.0</v>
      </c>
      <c r="AC774" s="14">
        <v>13179.0</v>
      </c>
      <c r="AD774" s="14">
        <v>13178.0</v>
      </c>
      <c r="AE774" s="14">
        <v>13177.0</v>
      </c>
      <c r="AF774" s="14">
        <v>13175.0</v>
      </c>
      <c r="AG774" s="14">
        <v>13173.0</v>
      </c>
      <c r="AH774" s="14">
        <v>13171.0</v>
      </c>
      <c r="AI774" s="14">
        <v>13168.0</v>
      </c>
      <c r="AJ774" s="14">
        <v>13165.0</v>
      </c>
      <c r="AK774" s="14">
        <v>13162.0</v>
      </c>
      <c r="AL774" s="14">
        <v>13158.0</v>
      </c>
      <c r="AM774" s="14">
        <v>13153.0</v>
      </c>
      <c r="AN774" s="14">
        <v>13147.0</v>
      </c>
      <c r="AO774" s="14">
        <v>13141.0</v>
      </c>
      <c r="AP774" s="14">
        <v>13135.0</v>
      </c>
      <c r="AQ774" s="14">
        <v>13127.0</v>
      </c>
      <c r="AR774" s="14">
        <v>13118.0</v>
      </c>
      <c r="AS774" s="14">
        <v>13109.0</v>
      </c>
      <c r="AT774" s="14">
        <v>13104.0</v>
      </c>
      <c r="AU774" s="14">
        <v>13101.0</v>
      </c>
      <c r="AV774" s="14">
        <v>13098.0</v>
      </c>
      <c r="AW774" s="14">
        <v>13098.0</v>
      </c>
      <c r="AX774" s="14">
        <v>13098.0</v>
      </c>
      <c r="AY774" s="14">
        <v>13098.0</v>
      </c>
      <c r="AZ774" s="14">
        <v>13098.0</v>
      </c>
      <c r="BA774" s="14">
        <v>13099.0</v>
      </c>
      <c r="BB774" s="14">
        <v>13099.0</v>
      </c>
      <c r="BC774" s="14">
        <v>13098.0</v>
      </c>
      <c r="BD774" s="14">
        <v>13095.0</v>
      </c>
      <c r="BE774" s="14">
        <v>13090.0</v>
      </c>
      <c r="BF774" s="14">
        <v>13083.0</v>
      </c>
      <c r="BG774" s="14">
        <v>13072.0</v>
      </c>
      <c r="BH774" s="14">
        <v>13058.0</v>
      </c>
      <c r="BI774" s="14">
        <v>13039.0</v>
      </c>
      <c r="BJ774" s="14">
        <v>13015.0</v>
      </c>
      <c r="BK774" s="14">
        <v>12983.0</v>
      </c>
      <c r="BL774" s="14">
        <v>12945.0</v>
      </c>
      <c r="BM774" s="14">
        <v>12899.0</v>
      </c>
      <c r="BN774" s="14">
        <v>12845.0</v>
      </c>
      <c r="BO774" s="14">
        <v>12780.0</v>
      </c>
      <c r="BP774" s="14">
        <v>12698.0</v>
      </c>
      <c r="BQ774" s="14">
        <v>12597.0</v>
      </c>
      <c r="BR774" s="14">
        <v>12472.0</v>
      </c>
      <c r="BS774" s="14">
        <v>12304.0</v>
      </c>
      <c r="BW774" s="2"/>
      <c r="BX774" s="2"/>
      <c r="BY774" s="2"/>
      <c r="BZ774" s="2"/>
      <c r="CA774" s="2"/>
      <c r="CB774" s="2"/>
      <c r="CC774" s="2"/>
      <c r="CD774" s="2"/>
      <c r="CE774" s="2"/>
    </row>
    <row r="775" spans="8:8" s="12" ht="20.0" customFormat="1" customHeight="1">
      <c r="A775" s="15">
        <v>19.0</v>
      </c>
      <c r="B775" s="14">
        <v>13544.0</v>
      </c>
      <c r="C775" s="14">
        <v>13544.0</v>
      </c>
      <c r="D775" s="14">
        <v>13543.0</v>
      </c>
      <c r="E775" s="14">
        <v>13542.0</v>
      </c>
      <c r="F775" s="14">
        <v>13541.0</v>
      </c>
      <c r="G775" s="14">
        <v>13540.0</v>
      </c>
      <c r="H775" s="14">
        <v>13538.0</v>
      </c>
      <c r="I775" s="14">
        <v>13537.0</v>
      </c>
      <c r="J775" s="14">
        <v>13535.0</v>
      </c>
      <c r="K775" s="14">
        <v>13533.0</v>
      </c>
      <c r="L775" s="14">
        <v>13531.0</v>
      </c>
      <c r="M775" s="14">
        <v>13529.0</v>
      </c>
      <c r="N775" s="14">
        <v>13527.0</v>
      </c>
      <c r="O775" s="14">
        <v>13525.0</v>
      </c>
      <c r="P775" s="14">
        <v>13523.0</v>
      </c>
      <c r="Q775" s="14">
        <v>13522.0</v>
      </c>
      <c r="R775" s="14">
        <v>13520.0</v>
      </c>
      <c r="S775" s="14">
        <v>13519.0</v>
      </c>
      <c r="T775" s="14">
        <v>13518.0</v>
      </c>
      <c r="U775" s="14">
        <v>13517.0</v>
      </c>
      <c r="V775" s="14">
        <v>13516.0</v>
      </c>
      <c r="W775" s="14">
        <v>13514.0</v>
      </c>
      <c r="X775" s="14">
        <v>13512.0</v>
      </c>
      <c r="Y775" s="14">
        <v>13512.0</v>
      </c>
      <c r="Z775" s="14">
        <v>13511.0</v>
      </c>
      <c r="AA775" s="14">
        <v>13510.0</v>
      </c>
      <c r="AB775" s="14">
        <v>13509.0</v>
      </c>
      <c r="AC775" s="14">
        <v>13508.0</v>
      </c>
      <c r="AD775" s="14">
        <v>13507.0</v>
      </c>
      <c r="AE775" s="14">
        <v>13505.0</v>
      </c>
      <c r="AF775" s="14">
        <v>13503.0</v>
      </c>
      <c r="AG775" s="14">
        <v>13501.0</v>
      </c>
      <c r="AH775" s="14">
        <v>13499.0</v>
      </c>
      <c r="AI775" s="14">
        <v>13496.0</v>
      </c>
      <c r="AJ775" s="14">
        <v>13493.0</v>
      </c>
      <c r="AK775" s="14">
        <v>13489.0</v>
      </c>
      <c r="AL775" s="14">
        <v>13485.0</v>
      </c>
      <c r="AM775" s="14">
        <v>13480.0</v>
      </c>
      <c r="AN775" s="14">
        <v>13474.0</v>
      </c>
      <c r="AO775" s="14">
        <v>13468.0</v>
      </c>
      <c r="AP775" s="14">
        <v>13460.0</v>
      </c>
      <c r="AQ775" s="14">
        <v>13452.0</v>
      </c>
      <c r="AR775" s="14">
        <v>13443.0</v>
      </c>
      <c r="AS775" s="14">
        <v>13437.0</v>
      </c>
      <c r="AT775" s="14">
        <v>13432.0</v>
      </c>
      <c r="AU775" s="14">
        <v>13428.0</v>
      </c>
      <c r="AV775" s="14">
        <v>13426.0</v>
      </c>
      <c r="AW775" s="14">
        <v>13426.0</v>
      </c>
      <c r="AX775" s="14">
        <v>13425.0</v>
      </c>
      <c r="AY775" s="14">
        <v>13426.0</v>
      </c>
      <c r="AZ775" s="14">
        <v>13426.0</v>
      </c>
      <c r="BA775" s="14">
        <v>13426.0</v>
      </c>
      <c r="BB775" s="14">
        <v>13426.0</v>
      </c>
      <c r="BC775" s="14">
        <v>13425.0</v>
      </c>
      <c r="BD775" s="14">
        <v>13422.0</v>
      </c>
      <c r="BE775" s="14">
        <v>13417.0</v>
      </c>
      <c r="BF775" s="14">
        <v>13410.0</v>
      </c>
      <c r="BG775" s="14">
        <v>13399.0</v>
      </c>
      <c r="BH775" s="14">
        <v>13384.0</v>
      </c>
      <c r="BI775" s="14">
        <v>13365.0</v>
      </c>
      <c r="BJ775" s="14">
        <v>13340.0</v>
      </c>
      <c r="BK775" s="14">
        <v>13308.0</v>
      </c>
      <c r="BL775" s="14">
        <v>13269.0</v>
      </c>
      <c r="BM775" s="14">
        <v>13222.0</v>
      </c>
      <c r="BN775" s="14">
        <v>13166.0</v>
      </c>
      <c r="BO775" s="14">
        <v>13099.0</v>
      </c>
      <c r="BP775" s="14">
        <v>13015.0</v>
      </c>
      <c r="BQ775" s="14">
        <v>12912.0</v>
      </c>
      <c r="BR775" s="14">
        <v>12784.0</v>
      </c>
      <c r="BS775" s="14">
        <v>12611.0</v>
      </c>
      <c r="BW775" s="2"/>
      <c r="BX775" s="2"/>
      <c r="BY775" s="2"/>
      <c r="BZ775" s="2"/>
      <c r="CA775" s="2"/>
      <c r="CB775" s="2"/>
      <c r="CC775" s="2"/>
      <c r="CD775" s="2"/>
      <c r="CE775" s="2"/>
    </row>
    <row r="776" spans="8:8" s="12" ht="20.0" customFormat="1" customHeight="1">
      <c r="A776" s="15">
        <v>20.0</v>
      </c>
      <c r="B776" s="14">
        <v>13882.0</v>
      </c>
      <c r="C776" s="14">
        <v>13882.0</v>
      </c>
      <c r="D776" s="14">
        <v>13881.0</v>
      </c>
      <c r="E776" s="14">
        <v>13880.0</v>
      </c>
      <c r="F776" s="14">
        <v>13879.0</v>
      </c>
      <c r="G776" s="14">
        <v>13877.0</v>
      </c>
      <c r="H776" s="14">
        <v>13876.0</v>
      </c>
      <c r="I776" s="14">
        <v>13874.0</v>
      </c>
      <c r="J776" s="14">
        <v>13872.0</v>
      </c>
      <c r="K776" s="14">
        <v>13870.0</v>
      </c>
      <c r="L776" s="14">
        <v>13868.0</v>
      </c>
      <c r="M776" s="14">
        <v>13866.0</v>
      </c>
      <c r="N776" s="14">
        <v>13864.0</v>
      </c>
      <c r="O776" s="14">
        <v>13862.0</v>
      </c>
      <c r="P776" s="14">
        <v>13861.0</v>
      </c>
      <c r="Q776" s="14">
        <v>13859.0</v>
      </c>
      <c r="R776" s="14">
        <v>13857.0</v>
      </c>
      <c r="S776" s="14">
        <v>13856.0</v>
      </c>
      <c r="T776" s="14">
        <v>13855.0</v>
      </c>
      <c r="U776" s="14">
        <v>13853.0</v>
      </c>
      <c r="V776" s="14">
        <v>13852.0</v>
      </c>
      <c r="W776" s="14">
        <v>13850.0</v>
      </c>
      <c r="X776" s="14">
        <v>13850.0</v>
      </c>
      <c r="Y776" s="14">
        <v>13849.0</v>
      </c>
      <c r="Z776" s="14">
        <v>13849.0</v>
      </c>
      <c r="AA776" s="14">
        <v>13848.0</v>
      </c>
      <c r="AB776" s="14">
        <v>13847.0</v>
      </c>
      <c r="AC776" s="14">
        <v>13846.0</v>
      </c>
      <c r="AD776" s="14">
        <v>13844.0</v>
      </c>
      <c r="AE776" s="14">
        <v>13842.0</v>
      </c>
      <c r="AF776" s="14">
        <v>13841.0</v>
      </c>
      <c r="AG776" s="14">
        <v>13838.0</v>
      </c>
      <c r="AH776" s="14">
        <v>13836.0</v>
      </c>
      <c r="AI776" s="14">
        <v>13833.0</v>
      </c>
      <c r="AJ776" s="14">
        <v>13830.0</v>
      </c>
      <c r="AK776" s="14">
        <v>13825.0</v>
      </c>
      <c r="AL776" s="14">
        <v>13821.0</v>
      </c>
      <c r="AM776" s="14">
        <v>13816.0</v>
      </c>
      <c r="AN776" s="14">
        <v>13810.0</v>
      </c>
      <c r="AO776" s="14">
        <v>13803.0</v>
      </c>
      <c r="AP776" s="14">
        <v>13795.0</v>
      </c>
      <c r="AQ776" s="14">
        <v>13787.0</v>
      </c>
      <c r="AR776" s="14">
        <v>13779.0</v>
      </c>
      <c r="AS776" s="14">
        <v>13773.0</v>
      </c>
      <c r="AT776" s="14">
        <v>13768.0</v>
      </c>
      <c r="AU776" s="14">
        <v>13764.0</v>
      </c>
      <c r="AV776" s="14">
        <v>13762.0</v>
      </c>
      <c r="AW776" s="14">
        <v>13761.0</v>
      </c>
      <c r="AX776" s="14">
        <v>13761.0</v>
      </c>
      <c r="AY776" s="14">
        <v>13761.0</v>
      </c>
      <c r="AZ776" s="14">
        <v>13761.0</v>
      </c>
      <c r="BA776" s="14">
        <v>13762.0</v>
      </c>
      <c r="BB776" s="14">
        <v>13762.0</v>
      </c>
      <c r="BC776" s="14">
        <v>13761.0</v>
      </c>
      <c r="BD776" s="14">
        <v>13758.0</v>
      </c>
      <c r="BE776" s="14">
        <v>13753.0</v>
      </c>
      <c r="BF776" s="14">
        <v>13745.0</v>
      </c>
      <c r="BG776" s="14">
        <v>13734.0</v>
      </c>
      <c r="BH776" s="14">
        <v>13719.0</v>
      </c>
      <c r="BI776" s="14">
        <v>13699.0</v>
      </c>
      <c r="BJ776" s="14">
        <v>13674.0</v>
      </c>
      <c r="BK776" s="14">
        <v>13641.0</v>
      </c>
      <c r="BL776" s="14">
        <v>13600.0</v>
      </c>
      <c r="BM776" s="14">
        <v>13552.0</v>
      </c>
      <c r="BN776" s="14">
        <v>13495.0</v>
      </c>
      <c r="BO776" s="14">
        <v>13427.0</v>
      </c>
      <c r="BP776" s="14">
        <v>13341.0</v>
      </c>
      <c r="BQ776" s="14">
        <v>13234.0</v>
      </c>
      <c r="BR776" s="14">
        <v>13103.0</v>
      </c>
      <c r="BS776" s="14">
        <v>12926.0</v>
      </c>
      <c r="BW776" s="2"/>
      <c r="BX776" s="2"/>
      <c r="BY776" s="2"/>
      <c r="BZ776" s="2"/>
      <c r="CA776" s="2"/>
      <c r="CB776" s="2"/>
      <c r="CC776" s="2"/>
      <c r="CD776" s="2"/>
      <c r="CE776" s="2"/>
    </row>
    <row r="777" spans="8:8" s="12" ht="20.0" customFormat="1" customHeight="1">
      <c r="A777" s="15">
        <v>21.0</v>
      </c>
      <c r="B777" s="14">
        <v>14229.0</v>
      </c>
      <c r="C777" s="14">
        <v>14228.0</v>
      </c>
      <c r="D777" s="14">
        <v>14227.0</v>
      </c>
      <c r="E777" s="14">
        <v>14226.0</v>
      </c>
      <c r="F777" s="14">
        <v>14225.0</v>
      </c>
      <c r="G777" s="14">
        <v>14224.0</v>
      </c>
      <c r="H777" s="14">
        <v>14222.0</v>
      </c>
      <c r="I777" s="14">
        <v>14220.0</v>
      </c>
      <c r="J777" s="14">
        <v>14219.0</v>
      </c>
      <c r="K777" s="14">
        <v>14216.0</v>
      </c>
      <c r="L777" s="14">
        <v>14214.0</v>
      </c>
      <c r="M777" s="14">
        <v>14212.0</v>
      </c>
      <c r="N777" s="14">
        <v>14210.0</v>
      </c>
      <c r="O777" s="14">
        <v>14208.0</v>
      </c>
      <c r="P777" s="14">
        <v>14206.0</v>
      </c>
      <c r="Q777" s="14">
        <v>14204.0</v>
      </c>
      <c r="R777" s="14">
        <v>14203.0</v>
      </c>
      <c r="S777" s="14">
        <v>14201.0</v>
      </c>
      <c r="T777" s="14">
        <v>14200.0</v>
      </c>
      <c r="U777" s="14">
        <v>14199.0</v>
      </c>
      <c r="V777" s="14">
        <v>14197.0</v>
      </c>
      <c r="W777" s="14">
        <v>14197.0</v>
      </c>
      <c r="X777" s="14">
        <v>14196.0</v>
      </c>
      <c r="Y777" s="14">
        <v>14196.0</v>
      </c>
      <c r="Z777" s="14">
        <v>14195.0</v>
      </c>
      <c r="AA777" s="14">
        <v>14194.0</v>
      </c>
      <c r="AB777" s="14">
        <v>14193.0</v>
      </c>
      <c r="AC777" s="14">
        <v>14192.0</v>
      </c>
      <c r="AD777" s="14">
        <v>14190.0</v>
      </c>
      <c r="AE777" s="14">
        <v>14188.0</v>
      </c>
      <c r="AF777" s="14">
        <v>14187.0</v>
      </c>
      <c r="AG777" s="14">
        <v>14184.0</v>
      </c>
      <c r="AH777" s="14">
        <v>14182.0</v>
      </c>
      <c r="AI777" s="14">
        <v>14179.0</v>
      </c>
      <c r="AJ777" s="14">
        <v>14175.0</v>
      </c>
      <c r="AK777" s="14">
        <v>14171.0</v>
      </c>
      <c r="AL777" s="14">
        <v>14166.0</v>
      </c>
      <c r="AM777" s="14">
        <v>14161.0</v>
      </c>
      <c r="AN777" s="14">
        <v>14155.0</v>
      </c>
      <c r="AO777" s="14">
        <v>14148.0</v>
      </c>
      <c r="AP777" s="14">
        <v>14140.0</v>
      </c>
      <c r="AQ777" s="14">
        <v>14131.0</v>
      </c>
      <c r="AR777" s="14">
        <v>14124.0</v>
      </c>
      <c r="AS777" s="14">
        <v>14117.0</v>
      </c>
      <c r="AT777" s="14">
        <v>14112.0</v>
      </c>
      <c r="AU777" s="14">
        <v>14108.0</v>
      </c>
      <c r="AV777" s="14">
        <v>14106.0</v>
      </c>
      <c r="AW777" s="14">
        <v>14105.0</v>
      </c>
      <c r="AX777" s="14">
        <v>14105.0</v>
      </c>
      <c r="AY777" s="14">
        <v>14105.0</v>
      </c>
      <c r="AZ777" s="14">
        <v>14105.0</v>
      </c>
      <c r="BA777" s="14">
        <v>14106.0</v>
      </c>
      <c r="BB777" s="14">
        <v>14106.0</v>
      </c>
      <c r="BC777" s="14">
        <v>14105.0</v>
      </c>
      <c r="BD777" s="14">
        <v>14102.0</v>
      </c>
      <c r="BE777" s="14">
        <v>14097.0</v>
      </c>
      <c r="BF777" s="14">
        <v>14089.0</v>
      </c>
      <c r="BG777" s="14">
        <v>14077.0</v>
      </c>
      <c r="BH777" s="14">
        <v>14062.0</v>
      </c>
      <c r="BI777" s="14">
        <v>14041.0</v>
      </c>
      <c r="BJ777" s="14">
        <v>14015.0</v>
      </c>
      <c r="BK777" s="14">
        <v>13982.0</v>
      </c>
      <c r="BL777" s="14">
        <v>13940.0</v>
      </c>
      <c r="BM777" s="14">
        <v>13891.0</v>
      </c>
      <c r="BN777" s="14">
        <v>13832.0</v>
      </c>
      <c r="BO777" s="14">
        <v>13762.0</v>
      </c>
      <c r="BP777" s="14">
        <v>13674.0</v>
      </c>
      <c r="BQ777" s="14">
        <v>13565.0</v>
      </c>
      <c r="BR777" s="14">
        <v>13431.0</v>
      </c>
      <c r="BS777" s="14">
        <v>13249.0</v>
      </c>
      <c r="BW777" s="2"/>
      <c r="BX777" s="2"/>
      <c r="BY777" s="2"/>
      <c r="BZ777" s="2"/>
      <c r="CA777" s="2"/>
      <c r="CB777" s="2"/>
      <c r="CC777" s="2"/>
      <c r="CD777" s="2"/>
      <c r="CE777" s="2"/>
    </row>
    <row r="778" spans="8:8" s="12" ht="20.0" customFormat="1" customHeight="1">
      <c r="A778" s="15">
        <v>22.0</v>
      </c>
      <c r="B778" s="14">
        <v>14584.0</v>
      </c>
      <c r="C778" s="14">
        <v>14583.0</v>
      </c>
      <c r="D778" s="14">
        <v>14582.0</v>
      </c>
      <c r="E778" s="14">
        <v>14581.0</v>
      </c>
      <c r="F778" s="14">
        <v>14580.0</v>
      </c>
      <c r="G778" s="14">
        <v>14579.0</v>
      </c>
      <c r="H778" s="14">
        <v>14577.0</v>
      </c>
      <c r="I778" s="14">
        <v>14575.0</v>
      </c>
      <c r="J778" s="14">
        <v>14574.0</v>
      </c>
      <c r="K778" s="14">
        <v>14571.0</v>
      </c>
      <c r="L778" s="14">
        <v>14569.0</v>
      </c>
      <c r="M778" s="14">
        <v>14567.0</v>
      </c>
      <c r="N778" s="14">
        <v>14565.0</v>
      </c>
      <c r="O778" s="14">
        <v>14563.0</v>
      </c>
      <c r="P778" s="14">
        <v>14561.0</v>
      </c>
      <c r="Q778" s="14">
        <v>14559.0</v>
      </c>
      <c r="R778" s="14">
        <v>14557.0</v>
      </c>
      <c r="S778" s="14">
        <v>14555.0</v>
      </c>
      <c r="T778" s="14">
        <v>14554.0</v>
      </c>
      <c r="U778" s="14">
        <v>14552.0</v>
      </c>
      <c r="V778" s="14">
        <v>14552.0</v>
      </c>
      <c r="W778" s="14">
        <v>14551.0</v>
      </c>
      <c r="X778" s="14">
        <v>14551.0</v>
      </c>
      <c r="Y778" s="14">
        <v>14550.0</v>
      </c>
      <c r="Z778" s="14">
        <v>14550.0</v>
      </c>
      <c r="AA778" s="14">
        <v>14549.0</v>
      </c>
      <c r="AB778" s="14">
        <v>14548.0</v>
      </c>
      <c r="AC778" s="14">
        <v>14546.0</v>
      </c>
      <c r="AD778" s="14">
        <v>14545.0</v>
      </c>
      <c r="AE778" s="14">
        <v>14543.0</v>
      </c>
      <c r="AF778" s="14">
        <v>14541.0</v>
      </c>
      <c r="AG778" s="14">
        <v>14539.0</v>
      </c>
      <c r="AH778" s="14">
        <v>14536.0</v>
      </c>
      <c r="AI778" s="14">
        <v>14533.0</v>
      </c>
      <c r="AJ778" s="14">
        <v>14530.0</v>
      </c>
      <c r="AK778" s="14">
        <v>14525.0</v>
      </c>
      <c r="AL778" s="14">
        <v>14521.0</v>
      </c>
      <c r="AM778" s="14">
        <v>14515.0</v>
      </c>
      <c r="AN778" s="14">
        <v>14509.0</v>
      </c>
      <c r="AO778" s="14">
        <v>14502.0</v>
      </c>
      <c r="AP778" s="14">
        <v>14494.0</v>
      </c>
      <c r="AQ778" s="14">
        <v>14485.0</v>
      </c>
      <c r="AR778" s="14">
        <v>14477.0</v>
      </c>
      <c r="AS778" s="14">
        <v>14470.0</v>
      </c>
      <c r="AT778" s="14">
        <v>14465.0</v>
      </c>
      <c r="AU778" s="14">
        <v>14461.0</v>
      </c>
      <c r="AV778" s="14">
        <v>14458.0</v>
      </c>
      <c r="AW778" s="14">
        <v>14458.0</v>
      </c>
      <c r="AX778" s="14">
        <v>14458.0</v>
      </c>
      <c r="AY778" s="14">
        <v>14458.0</v>
      </c>
      <c r="AZ778" s="14">
        <v>14458.0</v>
      </c>
      <c r="BA778" s="14">
        <v>14458.0</v>
      </c>
      <c r="BB778" s="14">
        <v>14459.0</v>
      </c>
      <c r="BC778" s="14">
        <v>14457.0</v>
      </c>
      <c r="BD778" s="14">
        <v>14454.0</v>
      </c>
      <c r="BE778" s="14">
        <v>14449.0</v>
      </c>
      <c r="BF778" s="14">
        <v>14441.0</v>
      </c>
      <c r="BG778" s="14">
        <v>14429.0</v>
      </c>
      <c r="BH778" s="14">
        <v>14413.0</v>
      </c>
      <c r="BI778" s="14">
        <v>14392.0</v>
      </c>
      <c r="BJ778" s="14">
        <v>14366.0</v>
      </c>
      <c r="BK778" s="14">
        <v>14331.0</v>
      </c>
      <c r="BL778" s="14">
        <v>14289.0</v>
      </c>
      <c r="BM778" s="14">
        <v>14238.0</v>
      </c>
      <c r="BN778" s="14">
        <v>14178.0</v>
      </c>
      <c r="BO778" s="14">
        <v>14106.0</v>
      </c>
      <c r="BP778" s="14">
        <v>14016.0</v>
      </c>
      <c r="BQ778" s="14">
        <v>13904.0</v>
      </c>
      <c r="BR778" s="14">
        <v>13767.0</v>
      </c>
      <c r="BS778" s="14">
        <v>13580.0</v>
      </c>
      <c r="BW778" s="2"/>
      <c r="BX778" s="2"/>
      <c r="BY778" s="2"/>
      <c r="BZ778" s="2"/>
      <c r="CA778" s="2"/>
      <c r="CB778" s="2"/>
      <c r="CC778" s="2"/>
      <c r="CD778" s="2"/>
      <c r="CE778" s="2"/>
    </row>
    <row r="779" spans="8:8" s="12" ht="20.0" customFormat="1" customHeight="1">
      <c r="A779" s="15">
        <v>23.0</v>
      </c>
      <c r="B779" s="14">
        <v>14948.0</v>
      </c>
      <c r="C779" s="14">
        <v>14948.0</v>
      </c>
      <c r="D779" s="14">
        <v>14947.0</v>
      </c>
      <c r="E779" s="14">
        <v>14946.0</v>
      </c>
      <c r="F779" s="14">
        <v>14944.0</v>
      </c>
      <c r="G779" s="14">
        <v>14943.0</v>
      </c>
      <c r="H779" s="14">
        <v>14941.0</v>
      </c>
      <c r="I779" s="14">
        <v>14939.0</v>
      </c>
      <c r="J779" s="14">
        <v>14937.0</v>
      </c>
      <c r="K779" s="14">
        <v>14935.0</v>
      </c>
      <c r="L779" s="14">
        <v>14933.0</v>
      </c>
      <c r="M779" s="14">
        <v>14930.0</v>
      </c>
      <c r="N779" s="14">
        <v>14928.0</v>
      </c>
      <c r="O779" s="14">
        <v>14926.0</v>
      </c>
      <c r="P779" s="14">
        <v>14924.0</v>
      </c>
      <c r="Q779" s="14">
        <v>14922.0</v>
      </c>
      <c r="R779" s="14">
        <v>14920.0</v>
      </c>
      <c r="S779" s="14">
        <v>14918.0</v>
      </c>
      <c r="T779" s="14">
        <v>14917.0</v>
      </c>
      <c r="U779" s="14">
        <v>14916.0</v>
      </c>
      <c r="V779" s="14">
        <v>14916.0</v>
      </c>
      <c r="W779" s="14">
        <v>14915.0</v>
      </c>
      <c r="X779" s="14">
        <v>14915.0</v>
      </c>
      <c r="Y779" s="14">
        <v>14914.0</v>
      </c>
      <c r="Z779" s="14">
        <v>14913.0</v>
      </c>
      <c r="AA779" s="14">
        <v>14913.0</v>
      </c>
      <c r="AB779" s="14">
        <v>14911.0</v>
      </c>
      <c r="AC779" s="14">
        <v>14910.0</v>
      </c>
      <c r="AD779" s="14">
        <v>14909.0</v>
      </c>
      <c r="AE779" s="14">
        <v>14907.0</v>
      </c>
      <c r="AF779" s="14">
        <v>14905.0</v>
      </c>
      <c r="AG779" s="14">
        <v>14902.0</v>
      </c>
      <c r="AH779" s="14">
        <v>14900.0</v>
      </c>
      <c r="AI779" s="14">
        <v>14897.0</v>
      </c>
      <c r="AJ779" s="14">
        <v>14893.0</v>
      </c>
      <c r="AK779" s="14">
        <v>14889.0</v>
      </c>
      <c r="AL779" s="14">
        <v>14884.0</v>
      </c>
      <c r="AM779" s="14">
        <v>14878.0</v>
      </c>
      <c r="AN779" s="14">
        <v>14871.0</v>
      </c>
      <c r="AO779" s="14">
        <v>14864.0</v>
      </c>
      <c r="AP779" s="14">
        <v>14856.0</v>
      </c>
      <c r="AQ779" s="14">
        <v>14847.0</v>
      </c>
      <c r="AR779" s="14">
        <v>14839.0</v>
      </c>
      <c r="AS779" s="14">
        <v>14832.0</v>
      </c>
      <c r="AT779" s="14">
        <v>14826.0</v>
      </c>
      <c r="AU779" s="14">
        <v>14822.0</v>
      </c>
      <c r="AV779" s="14">
        <v>14820.0</v>
      </c>
      <c r="AW779" s="14">
        <v>14819.0</v>
      </c>
      <c r="AX779" s="14">
        <v>14819.0</v>
      </c>
      <c r="AY779" s="14">
        <v>14819.0</v>
      </c>
      <c r="AZ779" s="14">
        <v>14819.0</v>
      </c>
      <c r="BA779" s="14">
        <v>14820.0</v>
      </c>
      <c r="BB779" s="14">
        <v>14820.0</v>
      </c>
      <c r="BC779" s="14">
        <v>14819.0</v>
      </c>
      <c r="BD779" s="14">
        <v>14816.0</v>
      </c>
      <c r="BE779" s="14">
        <v>14810.0</v>
      </c>
      <c r="BF779" s="14">
        <v>14802.0</v>
      </c>
      <c r="BG779" s="14">
        <v>14790.0</v>
      </c>
      <c r="BH779" s="14">
        <v>14773.0</v>
      </c>
      <c r="BI779" s="14">
        <v>14752.0</v>
      </c>
      <c r="BJ779" s="14">
        <v>14725.0</v>
      </c>
      <c r="BK779" s="14">
        <v>14689.0</v>
      </c>
      <c r="BL779" s="14">
        <v>14646.0</v>
      </c>
      <c r="BM779" s="14">
        <v>14594.0</v>
      </c>
      <c r="BN779" s="14">
        <v>14532.0</v>
      </c>
      <c r="BO779" s="14">
        <v>14459.0</v>
      </c>
      <c r="BP779" s="14">
        <v>14366.0</v>
      </c>
      <c r="BQ779" s="14">
        <v>14251.0</v>
      </c>
      <c r="BR779" s="14">
        <v>14110.0</v>
      </c>
      <c r="BS779" s="14">
        <v>13920.0</v>
      </c>
      <c r="BW779" s="2"/>
      <c r="BX779" s="2"/>
      <c r="BY779" s="2"/>
      <c r="BZ779" s="2"/>
      <c r="CA779" s="2"/>
      <c r="CB779" s="2"/>
      <c r="CC779" s="2"/>
      <c r="CD779" s="2"/>
      <c r="CE779" s="2"/>
    </row>
    <row r="780" spans="8:8" s="12" ht="20.0" customFormat="1" customHeight="1">
      <c r="A780" s="15">
        <v>24.0</v>
      </c>
      <c r="B780" s="14">
        <v>15322.0</v>
      </c>
      <c r="C780" s="14">
        <v>15321.0</v>
      </c>
      <c r="D780" s="14">
        <v>15320.0</v>
      </c>
      <c r="E780" s="14">
        <v>15319.0</v>
      </c>
      <c r="F780" s="14">
        <v>15318.0</v>
      </c>
      <c r="G780" s="14">
        <v>15316.0</v>
      </c>
      <c r="H780" s="14">
        <v>15315.0</v>
      </c>
      <c r="I780" s="14">
        <v>15313.0</v>
      </c>
      <c r="J780" s="14">
        <v>15311.0</v>
      </c>
      <c r="K780" s="14">
        <v>15308.0</v>
      </c>
      <c r="L780" s="14">
        <v>15306.0</v>
      </c>
      <c r="M780" s="14">
        <v>15303.0</v>
      </c>
      <c r="N780" s="14">
        <v>15301.0</v>
      </c>
      <c r="O780" s="14">
        <v>15299.0</v>
      </c>
      <c r="P780" s="14">
        <v>15297.0</v>
      </c>
      <c r="Q780" s="14">
        <v>15295.0</v>
      </c>
      <c r="R780" s="14">
        <v>15293.0</v>
      </c>
      <c r="S780" s="14">
        <v>15291.0</v>
      </c>
      <c r="T780" s="14">
        <v>15290.0</v>
      </c>
      <c r="U780" s="14">
        <v>15289.0</v>
      </c>
      <c r="V780" s="14">
        <v>15288.0</v>
      </c>
      <c r="W780" s="14">
        <v>15288.0</v>
      </c>
      <c r="X780" s="14">
        <v>15288.0</v>
      </c>
      <c r="Y780" s="14">
        <v>15287.0</v>
      </c>
      <c r="Z780" s="14">
        <v>15286.0</v>
      </c>
      <c r="AA780" s="14">
        <v>15285.0</v>
      </c>
      <c r="AB780" s="14">
        <v>15284.0</v>
      </c>
      <c r="AC780" s="14">
        <v>15283.0</v>
      </c>
      <c r="AD780" s="14">
        <v>15281.0</v>
      </c>
      <c r="AE780" s="14">
        <v>15279.0</v>
      </c>
      <c r="AF780" s="14">
        <v>15277.0</v>
      </c>
      <c r="AG780" s="14">
        <v>15275.0</v>
      </c>
      <c r="AH780" s="14">
        <v>15272.0</v>
      </c>
      <c r="AI780" s="14">
        <v>15269.0</v>
      </c>
      <c r="AJ780" s="14">
        <v>15265.0</v>
      </c>
      <c r="AK780" s="14">
        <v>15261.0</v>
      </c>
      <c r="AL780" s="14">
        <v>15256.0</v>
      </c>
      <c r="AM780" s="14">
        <v>15250.0</v>
      </c>
      <c r="AN780" s="14">
        <v>15243.0</v>
      </c>
      <c r="AO780" s="14">
        <v>15236.0</v>
      </c>
      <c r="AP780" s="14">
        <v>15227.0</v>
      </c>
      <c r="AQ780" s="14">
        <v>15218.0</v>
      </c>
      <c r="AR780" s="14">
        <v>15210.0</v>
      </c>
      <c r="AS780" s="14">
        <v>15202.0</v>
      </c>
      <c r="AT780" s="14">
        <v>15197.0</v>
      </c>
      <c r="AU780" s="14">
        <v>15193.0</v>
      </c>
      <c r="AV780" s="14">
        <v>15190.0</v>
      </c>
      <c r="AW780" s="14">
        <v>15190.0</v>
      </c>
      <c r="AX780" s="14">
        <v>15190.0</v>
      </c>
      <c r="AY780" s="14">
        <v>15190.0</v>
      </c>
      <c r="AZ780" s="14">
        <v>15190.0</v>
      </c>
      <c r="BA780" s="14">
        <v>15190.0</v>
      </c>
      <c r="BB780" s="14">
        <v>15191.0</v>
      </c>
      <c r="BC780" s="14">
        <v>15189.0</v>
      </c>
      <c r="BD780" s="14">
        <v>15186.0</v>
      </c>
      <c r="BE780" s="14">
        <v>15180.0</v>
      </c>
      <c r="BF780" s="14">
        <v>15172.0</v>
      </c>
      <c r="BG780" s="14">
        <v>15159.0</v>
      </c>
      <c r="BH780" s="14">
        <v>15143.0</v>
      </c>
      <c r="BI780" s="14">
        <v>15121.0</v>
      </c>
      <c r="BJ780" s="14">
        <v>15093.0</v>
      </c>
      <c r="BK780" s="14">
        <v>15056.0</v>
      </c>
      <c r="BL780" s="14">
        <v>15012.0</v>
      </c>
      <c r="BM780" s="14">
        <v>14959.0</v>
      </c>
      <c r="BN780" s="14">
        <v>14896.0</v>
      </c>
      <c r="BO780" s="14">
        <v>14820.0</v>
      </c>
      <c r="BP780" s="14">
        <v>14725.0</v>
      </c>
      <c r="BQ780" s="14">
        <v>14608.0</v>
      </c>
      <c r="BR780" s="14">
        <v>14463.0</v>
      </c>
      <c r="BS780" s="14">
        <v>14267.0</v>
      </c>
      <c r="BW780" s="2"/>
      <c r="BX780" s="2"/>
      <c r="BY780" s="2"/>
      <c r="BZ780" s="2"/>
      <c r="CA780" s="2"/>
      <c r="CB780" s="2"/>
      <c r="CC780" s="2"/>
      <c r="CD780" s="2"/>
      <c r="CE780" s="2"/>
    </row>
    <row r="781" spans="8:8" s="12" ht="20.0" customFormat="1" customHeight="1">
      <c r="A781" s="15">
        <v>25.0</v>
      </c>
      <c r="B781" s="14">
        <v>15705.0</v>
      </c>
      <c r="C781" s="14">
        <v>15704.0</v>
      </c>
      <c r="D781" s="14">
        <v>15703.0</v>
      </c>
      <c r="E781" s="14">
        <v>15702.0</v>
      </c>
      <c r="F781" s="14">
        <v>15700.0</v>
      </c>
      <c r="G781" s="14">
        <v>15699.0</v>
      </c>
      <c r="H781" s="14">
        <v>15697.0</v>
      </c>
      <c r="I781" s="14">
        <v>15695.0</v>
      </c>
      <c r="J781" s="14">
        <v>15693.0</v>
      </c>
      <c r="K781" s="14">
        <v>15691.0</v>
      </c>
      <c r="L781" s="14">
        <v>15688.0</v>
      </c>
      <c r="M781" s="14">
        <v>15686.0</v>
      </c>
      <c r="N781" s="14">
        <v>15683.0</v>
      </c>
      <c r="O781" s="14">
        <v>15681.0</v>
      </c>
      <c r="P781" s="14">
        <v>15679.0</v>
      </c>
      <c r="Q781" s="14">
        <v>15677.0</v>
      </c>
      <c r="R781" s="14">
        <v>15675.0</v>
      </c>
      <c r="S781" s="14">
        <v>15673.0</v>
      </c>
      <c r="T781" s="14">
        <v>15672.0</v>
      </c>
      <c r="U781" s="14">
        <v>15671.0</v>
      </c>
      <c r="V781" s="14">
        <v>15671.0</v>
      </c>
      <c r="W781" s="14">
        <v>15670.0</v>
      </c>
      <c r="X781" s="14">
        <v>15670.0</v>
      </c>
      <c r="Y781" s="14">
        <v>15669.0</v>
      </c>
      <c r="Z781" s="14">
        <v>15668.0</v>
      </c>
      <c r="AA781" s="14">
        <v>15667.0</v>
      </c>
      <c r="AB781" s="14">
        <v>15666.0</v>
      </c>
      <c r="AC781" s="14">
        <v>15665.0</v>
      </c>
      <c r="AD781" s="14">
        <v>15663.0</v>
      </c>
      <c r="AE781" s="14">
        <v>15661.0</v>
      </c>
      <c r="AF781" s="14">
        <v>15659.0</v>
      </c>
      <c r="AG781" s="14">
        <v>15657.0</v>
      </c>
      <c r="AH781" s="14">
        <v>15654.0</v>
      </c>
      <c r="AI781" s="14">
        <v>15651.0</v>
      </c>
      <c r="AJ781" s="14">
        <v>15647.0</v>
      </c>
      <c r="AK781" s="14">
        <v>15642.0</v>
      </c>
      <c r="AL781" s="14">
        <v>15637.0</v>
      </c>
      <c r="AM781" s="14">
        <v>15631.0</v>
      </c>
      <c r="AN781" s="14">
        <v>15624.0</v>
      </c>
      <c r="AO781" s="14">
        <v>15617.0</v>
      </c>
      <c r="AP781" s="14">
        <v>15608.0</v>
      </c>
      <c r="AQ781" s="14">
        <v>15598.0</v>
      </c>
      <c r="AR781" s="14">
        <v>15590.0</v>
      </c>
      <c r="AS781" s="14">
        <v>15583.0</v>
      </c>
      <c r="AT781" s="14">
        <v>15577.0</v>
      </c>
      <c r="AU781" s="14">
        <v>15572.0</v>
      </c>
      <c r="AV781" s="14">
        <v>15570.0</v>
      </c>
      <c r="AW781" s="14">
        <v>15569.0</v>
      </c>
      <c r="AX781" s="14">
        <v>15569.0</v>
      </c>
      <c r="AY781" s="14">
        <v>15569.0</v>
      </c>
      <c r="AZ781" s="14">
        <v>15570.0</v>
      </c>
      <c r="BA781" s="14">
        <v>15570.0</v>
      </c>
      <c r="BB781" s="14">
        <v>15570.0</v>
      </c>
      <c r="BC781" s="14">
        <v>15569.0</v>
      </c>
      <c r="BD781" s="14">
        <v>15566.0</v>
      </c>
      <c r="BE781" s="14">
        <v>15560.0</v>
      </c>
      <c r="BF781" s="14">
        <v>15551.0</v>
      </c>
      <c r="BG781" s="14">
        <v>15538.0</v>
      </c>
      <c r="BH781" s="14">
        <v>15521.0</v>
      </c>
      <c r="BI781" s="14">
        <v>15499.0</v>
      </c>
      <c r="BJ781" s="14">
        <v>15470.0</v>
      </c>
      <c r="BK781" s="14">
        <v>15433.0</v>
      </c>
      <c r="BL781" s="14">
        <v>15387.0</v>
      </c>
      <c r="BM781" s="14">
        <v>15333.0</v>
      </c>
      <c r="BN781" s="14">
        <v>15268.0</v>
      </c>
      <c r="BO781" s="14">
        <v>15190.0</v>
      </c>
      <c r="BP781" s="14">
        <v>15093.0</v>
      </c>
      <c r="BQ781" s="14">
        <v>14972.0</v>
      </c>
      <c r="BR781" s="14">
        <v>14824.0</v>
      </c>
      <c r="BS781" s="14">
        <v>14624.0</v>
      </c>
      <c r="BW781" s="2"/>
      <c r="BX781" s="2"/>
      <c r="BY781" s="2"/>
      <c r="BZ781" s="2"/>
      <c r="CA781" s="2"/>
      <c r="CB781" s="2"/>
      <c r="CC781" s="2"/>
      <c r="CD781" s="2"/>
      <c r="CE781" s="2"/>
    </row>
    <row r="782" spans="8:8" s="12" ht="20.0" customFormat="1" customHeight="1">
      <c r="A782" s="15">
        <v>26.0</v>
      </c>
      <c r="B782" s="14">
        <v>16097.0</v>
      </c>
      <c r="C782" s="14">
        <v>16096.0</v>
      </c>
      <c r="D782" s="14">
        <v>16095.0</v>
      </c>
      <c r="E782" s="14">
        <v>16094.0</v>
      </c>
      <c r="F782" s="14">
        <v>16093.0</v>
      </c>
      <c r="G782" s="14">
        <v>16091.0</v>
      </c>
      <c r="H782" s="14">
        <v>16090.0</v>
      </c>
      <c r="I782" s="14">
        <v>16088.0</v>
      </c>
      <c r="J782" s="14">
        <v>16085.0</v>
      </c>
      <c r="K782" s="14">
        <v>16083.0</v>
      </c>
      <c r="L782" s="14">
        <v>16080.0</v>
      </c>
      <c r="M782" s="14">
        <v>16078.0</v>
      </c>
      <c r="N782" s="14">
        <v>16075.0</v>
      </c>
      <c r="O782" s="14">
        <v>16073.0</v>
      </c>
      <c r="P782" s="14">
        <v>16071.0</v>
      </c>
      <c r="Q782" s="14">
        <v>16068.0</v>
      </c>
      <c r="R782" s="14">
        <v>16066.0</v>
      </c>
      <c r="S782" s="14">
        <v>16065.0</v>
      </c>
      <c r="T782" s="14">
        <v>16064.0</v>
      </c>
      <c r="U782" s="14">
        <v>16063.0</v>
      </c>
      <c r="V782" s="14">
        <v>16062.0</v>
      </c>
      <c r="W782" s="14">
        <v>16062.0</v>
      </c>
      <c r="X782" s="14">
        <v>16062.0</v>
      </c>
      <c r="Y782" s="14">
        <v>16061.0</v>
      </c>
      <c r="Z782" s="14">
        <v>16060.0</v>
      </c>
      <c r="AA782" s="14">
        <v>16059.0</v>
      </c>
      <c r="AB782" s="14">
        <v>16058.0</v>
      </c>
      <c r="AC782" s="14">
        <v>16057.0</v>
      </c>
      <c r="AD782" s="14">
        <v>16055.0</v>
      </c>
      <c r="AE782" s="14">
        <v>16053.0</v>
      </c>
      <c r="AF782" s="14">
        <v>16051.0</v>
      </c>
      <c r="AG782" s="14">
        <v>16048.0</v>
      </c>
      <c r="AH782" s="14">
        <v>16045.0</v>
      </c>
      <c r="AI782" s="14">
        <v>16042.0</v>
      </c>
      <c r="AJ782" s="14">
        <v>16038.0</v>
      </c>
      <c r="AK782" s="14">
        <v>16033.0</v>
      </c>
      <c r="AL782" s="14">
        <v>16028.0</v>
      </c>
      <c r="AM782" s="14">
        <v>16022.0</v>
      </c>
      <c r="AN782" s="14">
        <v>16015.0</v>
      </c>
      <c r="AO782" s="14">
        <v>16007.0</v>
      </c>
      <c r="AP782" s="14">
        <v>15998.0</v>
      </c>
      <c r="AQ782" s="14">
        <v>15988.0</v>
      </c>
      <c r="AR782" s="14">
        <v>15980.0</v>
      </c>
      <c r="AS782" s="14">
        <v>15972.0</v>
      </c>
      <c r="AT782" s="14">
        <v>15966.0</v>
      </c>
      <c r="AU782" s="14">
        <v>15962.0</v>
      </c>
      <c r="AV782" s="14">
        <v>15959.0</v>
      </c>
      <c r="AW782" s="14">
        <v>15959.0</v>
      </c>
      <c r="AX782" s="14">
        <v>15958.0</v>
      </c>
      <c r="AY782" s="14">
        <v>15959.0</v>
      </c>
      <c r="AZ782" s="14">
        <v>15959.0</v>
      </c>
      <c r="BA782" s="14">
        <v>15959.0</v>
      </c>
      <c r="BB782" s="14">
        <v>15959.0</v>
      </c>
      <c r="BC782" s="14">
        <v>15958.0</v>
      </c>
      <c r="BD782" s="14">
        <v>15955.0</v>
      </c>
      <c r="BE782" s="14">
        <v>15949.0</v>
      </c>
      <c r="BF782" s="14">
        <v>15940.0</v>
      </c>
      <c r="BG782" s="14">
        <v>15927.0</v>
      </c>
      <c r="BH782" s="14">
        <v>15909.0</v>
      </c>
      <c r="BI782" s="14">
        <v>15886.0</v>
      </c>
      <c r="BJ782" s="14">
        <v>15857.0</v>
      </c>
      <c r="BK782" s="14">
        <v>15818.0</v>
      </c>
      <c r="BL782" s="14">
        <v>15771.0</v>
      </c>
      <c r="BM782" s="14">
        <v>15716.0</v>
      </c>
      <c r="BN782" s="14">
        <v>15649.0</v>
      </c>
      <c r="BO782" s="14">
        <v>15570.0</v>
      </c>
      <c r="BP782" s="14">
        <v>15470.0</v>
      </c>
      <c r="BQ782" s="14">
        <v>15347.0</v>
      </c>
      <c r="BR782" s="14">
        <v>15195.0</v>
      </c>
      <c r="BS782" s="14">
        <v>14989.0</v>
      </c>
      <c r="BW782" s="2"/>
      <c r="BX782" s="2"/>
      <c r="BY782" s="2"/>
      <c r="BZ782" s="2"/>
      <c r="CA782" s="2"/>
      <c r="CB782" s="2"/>
      <c r="CC782" s="2"/>
      <c r="CD782" s="2"/>
      <c r="CE782" s="2"/>
    </row>
    <row r="783" spans="8:8" s="12" ht="20.0" customFormat="1" customHeight="1">
      <c r="A783" s="15">
        <v>27.0</v>
      </c>
      <c r="B783" s="14">
        <v>16500.0</v>
      </c>
      <c r="C783" s="14">
        <v>16499.0</v>
      </c>
      <c r="D783" s="14">
        <v>16498.0</v>
      </c>
      <c r="E783" s="14">
        <v>16497.0</v>
      </c>
      <c r="F783" s="14">
        <v>16495.0</v>
      </c>
      <c r="G783" s="14">
        <v>16494.0</v>
      </c>
      <c r="H783" s="14">
        <v>16492.0</v>
      </c>
      <c r="I783" s="14">
        <v>16490.0</v>
      </c>
      <c r="J783" s="14">
        <v>16488.0</v>
      </c>
      <c r="K783" s="14">
        <v>16485.0</v>
      </c>
      <c r="L783" s="14">
        <v>16482.0</v>
      </c>
      <c r="M783" s="14">
        <v>16480.0</v>
      </c>
      <c r="N783" s="14">
        <v>16477.0</v>
      </c>
      <c r="O783" s="14">
        <v>16475.0</v>
      </c>
      <c r="P783" s="14">
        <v>16472.0</v>
      </c>
      <c r="Q783" s="14">
        <v>16470.0</v>
      </c>
      <c r="R783" s="14">
        <v>16468.0</v>
      </c>
      <c r="S783" s="14">
        <v>16466.0</v>
      </c>
      <c r="T783" s="14">
        <v>16465.0</v>
      </c>
      <c r="U783" s="14">
        <v>16465.0</v>
      </c>
      <c r="V783" s="14">
        <v>16464.0</v>
      </c>
      <c r="W783" s="14">
        <v>16464.0</v>
      </c>
      <c r="X783" s="14">
        <v>16463.0</v>
      </c>
      <c r="Y783" s="14">
        <v>16462.0</v>
      </c>
      <c r="Z783" s="14">
        <v>16462.0</v>
      </c>
      <c r="AA783" s="14">
        <v>16461.0</v>
      </c>
      <c r="AB783" s="14">
        <v>16459.0</v>
      </c>
      <c r="AC783" s="14">
        <v>16458.0</v>
      </c>
      <c r="AD783" s="14">
        <v>16456.0</v>
      </c>
      <c r="AE783" s="14">
        <v>16454.0</v>
      </c>
      <c r="AF783" s="14">
        <v>16452.0</v>
      </c>
      <c r="AG783" s="14">
        <v>16449.0</v>
      </c>
      <c r="AH783" s="14">
        <v>16447.0</v>
      </c>
      <c r="AI783" s="14">
        <v>16443.0</v>
      </c>
      <c r="AJ783" s="14">
        <v>16439.0</v>
      </c>
      <c r="AK783" s="14">
        <v>16434.0</v>
      </c>
      <c r="AL783" s="14">
        <v>16429.0</v>
      </c>
      <c r="AM783" s="14">
        <v>16422.0</v>
      </c>
      <c r="AN783" s="14">
        <v>16415.0</v>
      </c>
      <c r="AO783" s="14">
        <v>16407.0</v>
      </c>
      <c r="AP783" s="14">
        <v>16398.0</v>
      </c>
      <c r="AQ783" s="14">
        <v>16388.0</v>
      </c>
      <c r="AR783" s="14">
        <v>16379.0</v>
      </c>
      <c r="AS783" s="14">
        <v>16371.0</v>
      </c>
      <c r="AT783" s="14">
        <v>16365.0</v>
      </c>
      <c r="AU783" s="14">
        <v>16361.0</v>
      </c>
      <c r="AV783" s="14">
        <v>16358.0</v>
      </c>
      <c r="AW783" s="14">
        <v>16358.0</v>
      </c>
      <c r="AX783" s="14">
        <v>16357.0</v>
      </c>
      <c r="AY783" s="14">
        <v>16357.0</v>
      </c>
      <c r="AZ783" s="14">
        <v>16358.0</v>
      </c>
      <c r="BA783" s="14">
        <v>16358.0</v>
      </c>
      <c r="BB783" s="14">
        <v>16358.0</v>
      </c>
      <c r="BC783" s="14">
        <v>16357.0</v>
      </c>
      <c r="BD783" s="14">
        <v>16353.0</v>
      </c>
      <c r="BE783" s="14">
        <v>16347.0</v>
      </c>
      <c r="BF783" s="14">
        <v>16338.0</v>
      </c>
      <c r="BG783" s="14">
        <v>16325.0</v>
      </c>
      <c r="BH783" s="14">
        <v>16307.0</v>
      </c>
      <c r="BI783" s="14">
        <v>16283.0</v>
      </c>
      <c r="BJ783" s="14">
        <v>16253.0</v>
      </c>
      <c r="BK783" s="14">
        <v>16214.0</v>
      </c>
      <c r="BL783" s="14">
        <v>16166.0</v>
      </c>
      <c r="BM783" s="14">
        <v>16108.0</v>
      </c>
      <c r="BN783" s="14">
        <v>16040.0</v>
      </c>
      <c r="BO783" s="14">
        <v>15959.0</v>
      </c>
      <c r="BP783" s="14">
        <v>15857.0</v>
      </c>
      <c r="BQ783" s="14">
        <v>15730.0</v>
      </c>
      <c r="BR783" s="14">
        <v>15574.0</v>
      </c>
      <c r="BS783" s="14">
        <v>15364.0</v>
      </c>
      <c r="BW783" s="2"/>
      <c r="BX783" s="2"/>
      <c r="BY783" s="2"/>
      <c r="BZ783" s="2"/>
      <c r="CA783" s="2"/>
      <c r="CB783" s="2"/>
      <c r="CC783" s="2"/>
      <c r="CD783" s="2"/>
      <c r="CE783" s="2"/>
    </row>
    <row r="784" spans="8:8" s="12" ht="20.0" customFormat="1" customHeight="1">
      <c r="A784" s="15">
        <v>28.0</v>
      </c>
      <c r="B784" s="14">
        <v>16912.0</v>
      </c>
      <c r="C784" s="14">
        <v>16911.0</v>
      </c>
      <c r="D784" s="14">
        <v>16910.0</v>
      </c>
      <c r="E784" s="14">
        <v>16909.0</v>
      </c>
      <c r="F784" s="14">
        <v>16908.0</v>
      </c>
      <c r="G784" s="14">
        <v>16906.0</v>
      </c>
      <c r="H784" s="14">
        <v>16904.0</v>
      </c>
      <c r="I784" s="14">
        <v>16902.0</v>
      </c>
      <c r="J784" s="14">
        <v>16900.0</v>
      </c>
      <c r="K784" s="14">
        <v>16897.0</v>
      </c>
      <c r="L784" s="14">
        <v>16894.0</v>
      </c>
      <c r="M784" s="14">
        <v>16892.0</v>
      </c>
      <c r="N784" s="14">
        <v>16889.0</v>
      </c>
      <c r="O784" s="14">
        <v>16887.0</v>
      </c>
      <c r="P784" s="14">
        <v>16884.0</v>
      </c>
      <c r="Q784" s="14">
        <v>16882.0</v>
      </c>
      <c r="R784" s="14">
        <v>16880.0</v>
      </c>
      <c r="S784" s="14">
        <v>16878.0</v>
      </c>
      <c r="T784" s="14">
        <v>16877.0</v>
      </c>
      <c r="U784" s="14">
        <v>16876.0</v>
      </c>
      <c r="V784" s="14">
        <v>16876.0</v>
      </c>
      <c r="W784" s="14">
        <v>16875.0</v>
      </c>
      <c r="X784" s="14">
        <v>16875.0</v>
      </c>
      <c r="Y784" s="14">
        <v>16874.0</v>
      </c>
      <c r="Z784" s="14">
        <v>16873.0</v>
      </c>
      <c r="AA784" s="14">
        <v>16872.0</v>
      </c>
      <c r="AB784" s="14">
        <v>16871.0</v>
      </c>
      <c r="AC784" s="14">
        <v>16869.0</v>
      </c>
      <c r="AD784" s="14">
        <v>16868.0</v>
      </c>
      <c r="AE784" s="14">
        <v>16866.0</v>
      </c>
      <c r="AF784" s="14">
        <v>16863.0</v>
      </c>
      <c r="AG784" s="14">
        <v>16861.0</v>
      </c>
      <c r="AH784" s="14">
        <v>16858.0</v>
      </c>
      <c r="AI784" s="14">
        <v>16854.0</v>
      </c>
      <c r="AJ784" s="14">
        <v>16850.0</v>
      </c>
      <c r="AK784" s="14">
        <v>16845.0</v>
      </c>
      <c r="AL784" s="14">
        <v>16839.0</v>
      </c>
      <c r="AM784" s="14">
        <v>16833.0</v>
      </c>
      <c r="AN784" s="14">
        <v>16826.0</v>
      </c>
      <c r="AO784" s="14">
        <v>16817.0</v>
      </c>
      <c r="AP784" s="14">
        <v>16808.0</v>
      </c>
      <c r="AQ784" s="14">
        <v>16798.0</v>
      </c>
      <c r="AR784" s="14">
        <v>16789.0</v>
      </c>
      <c r="AS784" s="14">
        <v>16781.0</v>
      </c>
      <c r="AT784" s="14">
        <v>16774.0</v>
      </c>
      <c r="AU784" s="14">
        <v>16770.0</v>
      </c>
      <c r="AV784" s="14">
        <v>16767.0</v>
      </c>
      <c r="AW784" s="14">
        <v>16766.0</v>
      </c>
      <c r="AX784" s="14">
        <v>16766.0</v>
      </c>
      <c r="AY784" s="14">
        <v>16766.0</v>
      </c>
      <c r="AZ784" s="14">
        <v>16767.0</v>
      </c>
      <c r="BA784" s="14">
        <v>16767.0</v>
      </c>
      <c r="BB784" s="14">
        <v>16767.0</v>
      </c>
      <c r="BC784" s="14">
        <v>16766.0</v>
      </c>
      <c r="BD784" s="14">
        <v>16762.0</v>
      </c>
      <c r="BE784" s="14">
        <v>16756.0</v>
      </c>
      <c r="BF784" s="14">
        <v>16746.0</v>
      </c>
      <c r="BG784" s="14">
        <v>16733.0</v>
      </c>
      <c r="BH784" s="14">
        <v>16714.0</v>
      </c>
      <c r="BI784" s="14">
        <v>16690.0</v>
      </c>
      <c r="BJ784" s="14">
        <v>16659.0</v>
      </c>
      <c r="BK784" s="14">
        <v>16619.0</v>
      </c>
      <c r="BL784" s="14">
        <v>16570.0</v>
      </c>
      <c r="BM784" s="14">
        <v>16511.0</v>
      </c>
      <c r="BN784" s="14">
        <v>16441.0</v>
      </c>
      <c r="BO784" s="14">
        <v>16358.0</v>
      </c>
      <c r="BP784" s="14">
        <v>16253.0</v>
      </c>
      <c r="BQ784" s="14">
        <v>16123.0</v>
      </c>
      <c r="BR784" s="14">
        <v>15963.0</v>
      </c>
      <c r="BS784" s="14">
        <v>15747.0</v>
      </c>
      <c r="BW784" s="2"/>
      <c r="BX784" s="2"/>
      <c r="BY784" s="2"/>
      <c r="BZ784" s="2"/>
      <c r="CA784" s="2"/>
      <c r="CB784" s="2"/>
      <c r="CC784" s="2"/>
      <c r="CD784" s="2"/>
      <c r="CE784" s="2"/>
    </row>
    <row r="785" spans="8:8" s="12" ht="20.0" customFormat="1" customHeight="1">
      <c r="A785" s="15">
        <v>29.0</v>
      </c>
      <c r="B785" s="14">
        <v>17335.0</v>
      </c>
      <c r="C785" s="14">
        <v>17334.0</v>
      </c>
      <c r="D785" s="14">
        <v>17333.0</v>
      </c>
      <c r="E785" s="14">
        <v>17332.0</v>
      </c>
      <c r="F785" s="14">
        <v>17330.0</v>
      </c>
      <c r="G785" s="14">
        <v>17329.0</v>
      </c>
      <c r="H785" s="14">
        <v>17327.0</v>
      </c>
      <c r="I785" s="14">
        <v>17325.0</v>
      </c>
      <c r="J785" s="14">
        <v>17322.0</v>
      </c>
      <c r="K785" s="14">
        <v>17320.0</v>
      </c>
      <c r="L785" s="14">
        <v>17317.0</v>
      </c>
      <c r="M785" s="14">
        <v>17314.0</v>
      </c>
      <c r="N785" s="14">
        <v>17311.0</v>
      </c>
      <c r="O785" s="14">
        <v>17309.0</v>
      </c>
      <c r="P785" s="14">
        <v>17306.0</v>
      </c>
      <c r="Q785" s="14">
        <v>17304.0</v>
      </c>
      <c r="R785" s="14">
        <v>17302.0</v>
      </c>
      <c r="S785" s="14">
        <v>17300.0</v>
      </c>
      <c r="T785" s="14">
        <v>17299.0</v>
      </c>
      <c r="U785" s="14">
        <v>17298.0</v>
      </c>
      <c r="V785" s="14">
        <v>17298.0</v>
      </c>
      <c r="W785" s="14">
        <v>17297.0</v>
      </c>
      <c r="X785" s="14">
        <v>17297.0</v>
      </c>
      <c r="Y785" s="14">
        <v>17296.0</v>
      </c>
      <c r="Z785" s="14">
        <v>17295.0</v>
      </c>
      <c r="AA785" s="14">
        <v>17294.0</v>
      </c>
      <c r="AB785" s="14">
        <v>17293.0</v>
      </c>
      <c r="AC785" s="14">
        <v>17291.0</v>
      </c>
      <c r="AD785" s="14">
        <v>17289.0</v>
      </c>
      <c r="AE785" s="14">
        <v>17287.0</v>
      </c>
      <c r="AF785" s="14">
        <v>17285.0</v>
      </c>
      <c r="AG785" s="14">
        <v>17282.0</v>
      </c>
      <c r="AH785" s="14">
        <v>17279.0</v>
      </c>
      <c r="AI785" s="14">
        <v>17275.0</v>
      </c>
      <c r="AJ785" s="14">
        <v>17271.0</v>
      </c>
      <c r="AK785" s="14">
        <v>17266.0</v>
      </c>
      <c r="AL785" s="14">
        <v>17260.0</v>
      </c>
      <c r="AM785" s="14">
        <v>17254.0</v>
      </c>
      <c r="AN785" s="14">
        <v>17246.0</v>
      </c>
      <c r="AO785" s="14">
        <v>17238.0</v>
      </c>
      <c r="AP785" s="14">
        <v>17228.0</v>
      </c>
      <c r="AQ785" s="14">
        <v>17218.0</v>
      </c>
      <c r="AR785" s="14">
        <v>17208.0</v>
      </c>
      <c r="AS785" s="14">
        <v>17200.0</v>
      </c>
      <c r="AT785" s="14">
        <v>17194.0</v>
      </c>
      <c r="AU785" s="14">
        <v>17189.0</v>
      </c>
      <c r="AV785" s="14">
        <v>17186.0</v>
      </c>
      <c r="AW785" s="14">
        <v>17186.0</v>
      </c>
      <c r="AX785" s="14">
        <v>17185.0</v>
      </c>
      <c r="AY785" s="14">
        <v>17185.0</v>
      </c>
      <c r="AZ785" s="14">
        <v>17186.0</v>
      </c>
      <c r="BA785" s="14">
        <v>17186.0</v>
      </c>
      <c r="BB785" s="14">
        <v>17186.0</v>
      </c>
      <c r="BC785" s="14">
        <v>17185.0</v>
      </c>
      <c r="BD785" s="14">
        <v>17181.0</v>
      </c>
      <c r="BE785" s="14">
        <v>17175.0</v>
      </c>
      <c r="BF785" s="14">
        <v>17165.0</v>
      </c>
      <c r="BG785" s="14">
        <v>17151.0</v>
      </c>
      <c r="BH785" s="14">
        <v>17132.0</v>
      </c>
      <c r="BI785" s="14">
        <v>17107.0</v>
      </c>
      <c r="BJ785" s="14">
        <v>17075.0</v>
      </c>
      <c r="BK785" s="14">
        <v>17034.0</v>
      </c>
      <c r="BL785" s="14">
        <v>16984.0</v>
      </c>
      <c r="BM785" s="14">
        <v>16923.0</v>
      </c>
      <c r="BN785" s="14">
        <v>16852.0</v>
      </c>
      <c r="BO785" s="14">
        <v>16766.0</v>
      </c>
      <c r="BP785" s="14">
        <v>16659.0</v>
      </c>
      <c r="BQ785" s="14">
        <v>16526.0</v>
      </c>
      <c r="BR785" s="14">
        <v>16362.0</v>
      </c>
      <c r="BS785" s="14">
        <v>16141.0</v>
      </c>
      <c r="BW785" s="2"/>
      <c r="BX785" s="2"/>
      <c r="BY785" s="2"/>
      <c r="BZ785" s="2"/>
      <c r="CA785" s="2"/>
      <c r="CB785" s="2"/>
      <c r="CC785" s="2"/>
      <c r="CD785" s="2"/>
      <c r="CE785" s="2"/>
    </row>
    <row r="786" spans="8:8" s="12" ht="20.0" customFormat="1" customHeight="1">
      <c r="A786" s="15">
        <v>30.0</v>
      </c>
      <c r="B786" s="14">
        <v>17768.0</v>
      </c>
      <c r="C786" s="14">
        <v>17767.0</v>
      </c>
      <c r="D786" s="14">
        <v>17766.0</v>
      </c>
      <c r="E786" s="14">
        <v>17765.0</v>
      </c>
      <c r="F786" s="14">
        <v>17764.0</v>
      </c>
      <c r="G786" s="14">
        <v>17762.0</v>
      </c>
      <c r="H786" s="14">
        <v>17760.0</v>
      </c>
      <c r="I786" s="14">
        <v>17758.0</v>
      </c>
      <c r="J786" s="14">
        <v>17755.0</v>
      </c>
      <c r="K786" s="14">
        <v>17753.0</v>
      </c>
      <c r="L786" s="14">
        <v>17750.0</v>
      </c>
      <c r="M786" s="14">
        <v>17747.0</v>
      </c>
      <c r="N786" s="14">
        <v>17744.0</v>
      </c>
      <c r="O786" s="14">
        <v>17741.0</v>
      </c>
      <c r="P786" s="14">
        <v>17739.0</v>
      </c>
      <c r="Q786" s="14">
        <v>17737.0</v>
      </c>
      <c r="R786" s="14">
        <v>17734.0</v>
      </c>
      <c r="S786" s="14">
        <v>17733.0</v>
      </c>
      <c r="T786" s="14">
        <v>17731.0</v>
      </c>
      <c r="U786" s="14">
        <v>17731.0</v>
      </c>
      <c r="V786" s="14">
        <v>17730.0</v>
      </c>
      <c r="W786" s="14">
        <v>17730.0</v>
      </c>
      <c r="X786" s="14">
        <v>17729.0</v>
      </c>
      <c r="Y786" s="14">
        <v>17728.0</v>
      </c>
      <c r="Z786" s="14">
        <v>17727.0</v>
      </c>
      <c r="AA786" s="14">
        <v>17726.0</v>
      </c>
      <c r="AB786" s="14">
        <v>17725.0</v>
      </c>
      <c r="AC786" s="14">
        <v>17723.0</v>
      </c>
      <c r="AD786" s="14">
        <v>17722.0</v>
      </c>
      <c r="AE786" s="14">
        <v>17719.0</v>
      </c>
      <c r="AF786" s="14">
        <v>17717.0</v>
      </c>
      <c r="AG786" s="14">
        <v>17714.0</v>
      </c>
      <c r="AH786" s="14">
        <v>17711.0</v>
      </c>
      <c r="AI786" s="14">
        <v>17707.0</v>
      </c>
      <c r="AJ786" s="14">
        <v>17703.0</v>
      </c>
      <c r="AK786" s="14">
        <v>17698.0</v>
      </c>
      <c r="AL786" s="14">
        <v>17692.0</v>
      </c>
      <c r="AM786" s="14">
        <v>17685.0</v>
      </c>
      <c r="AN786" s="14">
        <v>17677.0</v>
      </c>
      <c r="AO786" s="14">
        <v>17669.0</v>
      </c>
      <c r="AP786" s="14">
        <v>17659.0</v>
      </c>
      <c r="AQ786" s="14">
        <v>17648.0</v>
      </c>
      <c r="AR786" s="14">
        <v>17638.0</v>
      </c>
      <c r="AS786" s="14">
        <v>17630.0</v>
      </c>
      <c r="AT786" s="14">
        <v>17623.0</v>
      </c>
      <c r="AU786" s="14">
        <v>17619.0</v>
      </c>
      <c r="AV786" s="14">
        <v>17616.0</v>
      </c>
      <c r="AW786" s="14">
        <v>17615.0</v>
      </c>
      <c r="AX786" s="14">
        <v>17615.0</v>
      </c>
      <c r="AY786" s="14">
        <v>17615.0</v>
      </c>
      <c r="AZ786" s="14">
        <v>17615.0</v>
      </c>
      <c r="BA786" s="14">
        <v>17616.0</v>
      </c>
      <c r="BB786" s="14">
        <v>17616.0</v>
      </c>
      <c r="BC786" s="14">
        <v>17614.0</v>
      </c>
      <c r="BD786" s="14">
        <v>17611.0</v>
      </c>
      <c r="BE786" s="14">
        <v>17604.0</v>
      </c>
      <c r="BF786" s="14">
        <v>17594.0</v>
      </c>
      <c r="BG786" s="14">
        <v>17579.0</v>
      </c>
      <c r="BH786" s="14">
        <v>17560.0</v>
      </c>
      <c r="BI786" s="14">
        <v>17535.0</v>
      </c>
      <c r="BJ786" s="14">
        <v>17502.0</v>
      </c>
      <c r="BK786" s="14">
        <v>17460.0</v>
      </c>
      <c r="BL786" s="14">
        <v>17408.0</v>
      </c>
      <c r="BM786" s="14">
        <v>17346.0</v>
      </c>
      <c r="BN786" s="14">
        <v>17273.0</v>
      </c>
      <c r="BO786" s="14">
        <v>17185.0</v>
      </c>
      <c r="BP786" s="14">
        <v>17075.0</v>
      </c>
      <c r="BQ786" s="14">
        <v>16938.0</v>
      </c>
      <c r="BR786" s="14">
        <v>16771.0</v>
      </c>
      <c r="BS786" s="14">
        <v>16544.0</v>
      </c>
      <c r="BW786" s="2"/>
      <c r="BX786" s="2"/>
      <c r="BY786" s="2"/>
      <c r="BZ786" s="2"/>
      <c r="CA786" s="2"/>
      <c r="CB786" s="2"/>
      <c r="CC786" s="2"/>
      <c r="CD786" s="2"/>
      <c r="CE786" s="2"/>
    </row>
    <row r="787" spans="8:8" s="12" ht="20.0" customFormat="1" customHeight="1">
      <c r="A787" s="15">
        <v>31.0</v>
      </c>
      <c r="B787" s="14">
        <v>18212.0</v>
      </c>
      <c r="C787" s="14">
        <v>18212.0</v>
      </c>
      <c r="D787" s="14">
        <v>18211.0</v>
      </c>
      <c r="E787" s="14">
        <v>18209.0</v>
      </c>
      <c r="F787" s="14">
        <v>18208.0</v>
      </c>
      <c r="G787" s="14">
        <v>18206.0</v>
      </c>
      <c r="H787" s="14">
        <v>18204.0</v>
      </c>
      <c r="I787" s="14">
        <v>18202.0</v>
      </c>
      <c r="J787" s="14">
        <v>18199.0</v>
      </c>
      <c r="K787" s="14">
        <v>18196.0</v>
      </c>
      <c r="L787" s="14">
        <v>18193.0</v>
      </c>
      <c r="M787" s="14">
        <v>18190.0</v>
      </c>
      <c r="N787" s="14">
        <v>18188.0</v>
      </c>
      <c r="O787" s="14">
        <v>18185.0</v>
      </c>
      <c r="P787" s="14">
        <v>18182.0</v>
      </c>
      <c r="Q787" s="14">
        <v>18180.0</v>
      </c>
      <c r="R787" s="14">
        <v>18178.0</v>
      </c>
      <c r="S787" s="14">
        <v>18176.0</v>
      </c>
      <c r="T787" s="14">
        <v>18175.0</v>
      </c>
      <c r="U787" s="14">
        <v>18174.0</v>
      </c>
      <c r="V787" s="14">
        <v>18173.0</v>
      </c>
      <c r="W787" s="14">
        <v>18173.0</v>
      </c>
      <c r="X787" s="14">
        <v>18172.0</v>
      </c>
      <c r="Y787" s="14">
        <v>18171.0</v>
      </c>
      <c r="Z787" s="14">
        <v>18171.0</v>
      </c>
      <c r="AA787" s="14">
        <v>18169.0</v>
      </c>
      <c r="AB787" s="14">
        <v>18168.0</v>
      </c>
      <c r="AC787" s="14">
        <v>18166.0</v>
      </c>
      <c r="AD787" s="14">
        <v>18165.0</v>
      </c>
      <c r="AE787" s="14">
        <v>18162.0</v>
      </c>
      <c r="AF787" s="14">
        <v>18160.0</v>
      </c>
      <c r="AG787" s="14">
        <v>18157.0</v>
      </c>
      <c r="AH787" s="14">
        <v>18154.0</v>
      </c>
      <c r="AI787" s="14">
        <v>18150.0</v>
      </c>
      <c r="AJ787" s="14">
        <v>18145.0</v>
      </c>
      <c r="AK787" s="14">
        <v>18140.0</v>
      </c>
      <c r="AL787" s="14">
        <v>18134.0</v>
      </c>
      <c r="AM787" s="14">
        <v>18127.0</v>
      </c>
      <c r="AN787" s="14">
        <v>18119.0</v>
      </c>
      <c r="AO787" s="14">
        <v>18110.0</v>
      </c>
      <c r="AP787" s="14">
        <v>18100.0</v>
      </c>
      <c r="AQ787" s="14">
        <v>18089.0</v>
      </c>
      <c r="AR787" s="14">
        <v>18079.0</v>
      </c>
      <c r="AS787" s="14">
        <v>18071.0</v>
      </c>
      <c r="AT787" s="14">
        <v>18064.0</v>
      </c>
      <c r="AU787" s="14">
        <v>18059.0</v>
      </c>
      <c r="AV787" s="14">
        <v>18056.0</v>
      </c>
      <c r="AW787" s="14">
        <v>18055.0</v>
      </c>
      <c r="AX787" s="14">
        <v>18055.0</v>
      </c>
      <c r="AY787" s="14">
        <v>18055.0</v>
      </c>
      <c r="AZ787" s="14">
        <v>18056.0</v>
      </c>
      <c r="BA787" s="14">
        <v>18056.0</v>
      </c>
      <c r="BB787" s="14">
        <v>18056.0</v>
      </c>
      <c r="BC787" s="14">
        <v>18055.0</v>
      </c>
      <c r="BD787" s="14">
        <v>18051.0</v>
      </c>
      <c r="BE787" s="14">
        <v>18044.0</v>
      </c>
      <c r="BF787" s="14">
        <v>18034.0</v>
      </c>
      <c r="BG787" s="14">
        <v>18019.0</v>
      </c>
      <c r="BH787" s="14">
        <v>17999.0</v>
      </c>
      <c r="BI787" s="14">
        <v>17973.0</v>
      </c>
      <c r="BJ787" s="14">
        <v>17939.0</v>
      </c>
      <c r="BK787" s="14">
        <v>17896.0</v>
      </c>
      <c r="BL787" s="14">
        <v>17843.0</v>
      </c>
      <c r="BM787" s="14">
        <v>17780.0</v>
      </c>
      <c r="BN787" s="14">
        <v>17704.0</v>
      </c>
      <c r="BO787" s="14">
        <v>17615.0</v>
      </c>
      <c r="BP787" s="14">
        <v>17501.0</v>
      </c>
      <c r="BQ787" s="14">
        <v>17361.0</v>
      </c>
      <c r="BR787" s="14">
        <v>17190.0</v>
      </c>
      <c r="BS787" s="14">
        <v>16957.0</v>
      </c>
      <c r="BW787" s="2"/>
      <c r="BX787" s="2"/>
      <c r="BY787" s="2"/>
      <c r="BZ787" s="2"/>
      <c r="CA787" s="2"/>
      <c r="CB787" s="2"/>
      <c r="CC787" s="2"/>
      <c r="CD787" s="2"/>
      <c r="CE787" s="2"/>
    </row>
    <row r="788" spans="8:8" s="12" ht="20.0" customFormat="1" customHeight="1">
      <c r="A788" s="15">
        <v>32.0</v>
      </c>
      <c r="B788" s="14">
        <v>18668.0</v>
      </c>
      <c r="C788" s="14">
        <v>18667.0</v>
      </c>
      <c r="D788" s="14">
        <v>18666.0</v>
      </c>
      <c r="E788" s="14">
        <v>18664.0</v>
      </c>
      <c r="F788" s="14">
        <v>18663.0</v>
      </c>
      <c r="G788" s="14">
        <v>18661.0</v>
      </c>
      <c r="H788" s="14">
        <v>18659.0</v>
      </c>
      <c r="I788" s="14">
        <v>18657.0</v>
      </c>
      <c r="J788" s="14">
        <v>18654.0</v>
      </c>
      <c r="K788" s="14">
        <v>18651.0</v>
      </c>
      <c r="L788" s="14">
        <v>18648.0</v>
      </c>
      <c r="M788" s="14">
        <v>18645.0</v>
      </c>
      <c r="N788" s="14">
        <v>18642.0</v>
      </c>
      <c r="O788" s="14">
        <v>18640.0</v>
      </c>
      <c r="P788" s="14">
        <v>18637.0</v>
      </c>
      <c r="Q788" s="14">
        <v>18634.0</v>
      </c>
      <c r="R788" s="14">
        <v>18632.0</v>
      </c>
      <c r="S788" s="14">
        <v>18630.0</v>
      </c>
      <c r="T788" s="14">
        <v>18629.0</v>
      </c>
      <c r="U788" s="14">
        <v>18628.0</v>
      </c>
      <c r="V788" s="14">
        <v>18628.0</v>
      </c>
      <c r="W788" s="14">
        <v>18627.0</v>
      </c>
      <c r="X788" s="14">
        <v>18626.0</v>
      </c>
      <c r="Y788" s="14">
        <v>18626.0</v>
      </c>
      <c r="Z788" s="14">
        <v>18625.0</v>
      </c>
      <c r="AA788" s="14">
        <v>18624.0</v>
      </c>
      <c r="AB788" s="14">
        <v>18622.0</v>
      </c>
      <c r="AC788" s="14">
        <v>18621.0</v>
      </c>
      <c r="AD788" s="14">
        <v>18619.0</v>
      </c>
      <c r="AE788" s="14">
        <v>18616.0</v>
      </c>
      <c r="AF788" s="14">
        <v>18614.0</v>
      </c>
      <c r="AG788" s="14">
        <v>18611.0</v>
      </c>
      <c r="AH788" s="14">
        <v>18608.0</v>
      </c>
      <c r="AI788" s="14">
        <v>18604.0</v>
      </c>
      <c r="AJ788" s="14">
        <v>18599.0</v>
      </c>
      <c r="AK788" s="14">
        <v>18594.0</v>
      </c>
      <c r="AL788" s="14">
        <v>18587.0</v>
      </c>
      <c r="AM788" s="14">
        <v>18580.0</v>
      </c>
      <c r="AN788" s="14">
        <v>18572.0</v>
      </c>
      <c r="AO788" s="14">
        <v>18563.0</v>
      </c>
      <c r="AP788" s="14">
        <v>18553.0</v>
      </c>
      <c r="AQ788" s="14">
        <v>18541.0</v>
      </c>
      <c r="AR788" s="14">
        <v>18531.0</v>
      </c>
      <c r="AS788" s="14">
        <v>18523.0</v>
      </c>
      <c r="AT788" s="14">
        <v>18516.0</v>
      </c>
      <c r="AU788" s="14">
        <v>18510.0</v>
      </c>
      <c r="AV788" s="14">
        <v>18507.0</v>
      </c>
      <c r="AW788" s="14">
        <v>18507.0</v>
      </c>
      <c r="AX788" s="14">
        <v>18507.0</v>
      </c>
      <c r="AY788" s="14">
        <v>18507.0</v>
      </c>
      <c r="AZ788" s="14">
        <v>18507.0</v>
      </c>
      <c r="BA788" s="14">
        <v>18507.0</v>
      </c>
      <c r="BB788" s="14">
        <v>18508.0</v>
      </c>
      <c r="BC788" s="14">
        <v>18506.0</v>
      </c>
      <c r="BD788" s="14">
        <v>18502.0</v>
      </c>
      <c r="BE788" s="14">
        <v>18495.0</v>
      </c>
      <c r="BF788" s="14">
        <v>18484.0</v>
      </c>
      <c r="BG788" s="14">
        <v>18469.0</v>
      </c>
      <c r="BH788" s="14">
        <v>18449.0</v>
      </c>
      <c r="BI788" s="14">
        <v>18422.0</v>
      </c>
      <c r="BJ788" s="14">
        <v>18388.0</v>
      </c>
      <c r="BK788" s="14">
        <v>18343.0</v>
      </c>
      <c r="BL788" s="14">
        <v>18289.0</v>
      </c>
      <c r="BM788" s="14">
        <v>18224.0</v>
      </c>
      <c r="BN788" s="14">
        <v>18147.0</v>
      </c>
      <c r="BO788" s="14">
        <v>18055.0</v>
      </c>
      <c r="BP788" s="14">
        <v>17938.0</v>
      </c>
      <c r="BQ788" s="14">
        <v>17795.0</v>
      </c>
      <c r="BR788" s="14">
        <v>17619.0</v>
      </c>
      <c r="BS788" s="14">
        <v>17380.0</v>
      </c>
      <c r="BW788" s="2"/>
      <c r="BX788" s="2"/>
      <c r="BY788" s="2"/>
      <c r="BZ788" s="2"/>
      <c r="CA788" s="2"/>
      <c r="CB788" s="2"/>
      <c r="CC788" s="2"/>
      <c r="CD788" s="2"/>
      <c r="CE788" s="2"/>
    </row>
    <row r="789" spans="8:8" s="12" ht="20.0" customFormat="1" customHeight="1">
      <c r="A789" s="15">
        <v>33.0</v>
      </c>
      <c r="B789" s="14">
        <v>19134.0</v>
      </c>
      <c r="C789" s="14">
        <v>19134.0</v>
      </c>
      <c r="D789" s="14">
        <v>19132.0</v>
      </c>
      <c r="E789" s="14">
        <v>19131.0</v>
      </c>
      <c r="F789" s="14">
        <v>19129.0</v>
      </c>
      <c r="G789" s="14">
        <v>19128.0</v>
      </c>
      <c r="H789" s="14">
        <v>19125.0</v>
      </c>
      <c r="I789" s="14">
        <v>19123.0</v>
      </c>
      <c r="J789" s="14">
        <v>19120.0</v>
      </c>
      <c r="K789" s="14">
        <v>19118.0</v>
      </c>
      <c r="L789" s="14">
        <v>19114.0</v>
      </c>
      <c r="M789" s="14">
        <v>19111.0</v>
      </c>
      <c r="N789" s="14">
        <v>19108.0</v>
      </c>
      <c r="O789" s="14">
        <v>19106.0</v>
      </c>
      <c r="P789" s="14">
        <v>19103.0</v>
      </c>
      <c r="Q789" s="14">
        <v>19100.0</v>
      </c>
      <c r="R789" s="14">
        <v>19098.0</v>
      </c>
      <c r="S789" s="14">
        <v>19096.0</v>
      </c>
      <c r="T789" s="14">
        <v>19095.0</v>
      </c>
      <c r="U789" s="14">
        <v>19094.0</v>
      </c>
      <c r="V789" s="14">
        <v>19093.0</v>
      </c>
      <c r="W789" s="14">
        <v>19093.0</v>
      </c>
      <c r="X789" s="14">
        <v>19092.0</v>
      </c>
      <c r="Y789" s="14">
        <v>19091.0</v>
      </c>
      <c r="Z789" s="14">
        <v>19090.0</v>
      </c>
      <c r="AA789" s="14">
        <v>19089.0</v>
      </c>
      <c r="AB789" s="14">
        <v>19088.0</v>
      </c>
      <c r="AC789" s="14">
        <v>19086.0</v>
      </c>
      <c r="AD789" s="14">
        <v>19084.0</v>
      </c>
      <c r="AE789" s="14">
        <v>19082.0</v>
      </c>
      <c r="AF789" s="14">
        <v>19079.0</v>
      </c>
      <c r="AG789" s="14">
        <v>19076.0</v>
      </c>
      <c r="AH789" s="14">
        <v>19073.0</v>
      </c>
      <c r="AI789" s="14">
        <v>19069.0</v>
      </c>
      <c r="AJ789" s="14">
        <v>19064.0</v>
      </c>
      <c r="AK789" s="14">
        <v>19058.0</v>
      </c>
      <c r="AL789" s="14">
        <v>19052.0</v>
      </c>
      <c r="AM789" s="14">
        <v>19045.0</v>
      </c>
      <c r="AN789" s="14">
        <v>19036.0</v>
      </c>
      <c r="AO789" s="14">
        <v>19027.0</v>
      </c>
      <c r="AP789" s="14">
        <v>19017.0</v>
      </c>
      <c r="AQ789" s="14">
        <v>19005.0</v>
      </c>
      <c r="AR789" s="14">
        <v>18995.0</v>
      </c>
      <c r="AS789" s="14">
        <v>18986.0</v>
      </c>
      <c r="AT789" s="14">
        <v>18978.0</v>
      </c>
      <c r="AU789" s="14">
        <v>18973.0</v>
      </c>
      <c r="AV789" s="14">
        <v>18970.0</v>
      </c>
      <c r="AW789" s="14">
        <v>18969.0</v>
      </c>
      <c r="AX789" s="14">
        <v>18969.0</v>
      </c>
      <c r="AY789" s="14">
        <v>18969.0</v>
      </c>
      <c r="AZ789" s="14">
        <v>18969.0</v>
      </c>
      <c r="BA789" s="14">
        <v>18970.0</v>
      </c>
      <c r="BB789" s="14">
        <v>18970.0</v>
      </c>
      <c r="BC789" s="14">
        <v>18968.0</v>
      </c>
      <c r="BD789" s="14">
        <v>18964.0</v>
      </c>
      <c r="BE789" s="14">
        <v>18957.0</v>
      </c>
      <c r="BF789" s="14">
        <v>18946.0</v>
      </c>
      <c r="BG789" s="14">
        <v>18931.0</v>
      </c>
      <c r="BH789" s="14">
        <v>18910.0</v>
      </c>
      <c r="BI789" s="14">
        <v>18882.0</v>
      </c>
      <c r="BJ789" s="14">
        <v>18847.0</v>
      </c>
      <c r="BK789" s="14">
        <v>18801.0</v>
      </c>
      <c r="BL789" s="14">
        <v>18745.0</v>
      </c>
      <c r="BM789" s="14">
        <v>18679.0</v>
      </c>
      <c r="BN789" s="14">
        <v>18600.0</v>
      </c>
      <c r="BO789" s="14">
        <v>18505.0</v>
      </c>
      <c r="BP789" s="14">
        <v>18386.0</v>
      </c>
      <c r="BQ789" s="14">
        <v>18239.0</v>
      </c>
      <c r="BR789" s="14">
        <v>18059.0</v>
      </c>
      <c r="BS789" s="14">
        <v>17814.0</v>
      </c>
      <c r="BW789" s="2"/>
      <c r="BX789" s="2"/>
      <c r="BY789" s="2"/>
      <c r="BZ789" s="2"/>
      <c r="CA789" s="2"/>
      <c r="CB789" s="2"/>
      <c r="CC789" s="2"/>
      <c r="CD789" s="2"/>
      <c r="CE789" s="2"/>
    </row>
    <row r="790" spans="8:8" s="12" ht="20.0" customFormat="1" customHeight="1">
      <c r="A790" s="15">
        <v>34.0</v>
      </c>
      <c r="B790" s="14">
        <v>19613.0</v>
      </c>
      <c r="C790" s="14">
        <v>19612.0</v>
      </c>
      <c r="D790" s="14">
        <v>19611.0</v>
      </c>
      <c r="E790" s="14">
        <v>19609.0</v>
      </c>
      <c r="F790" s="14">
        <v>19608.0</v>
      </c>
      <c r="G790" s="14">
        <v>19606.0</v>
      </c>
      <c r="H790" s="14">
        <v>19604.0</v>
      </c>
      <c r="I790" s="14">
        <v>19601.0</v>
      </c>
      <c r="J790" s="14">
        <v>19598.0</v>
      </c>
      <c r="K790" s="14">
        <v>19595.0</v>
      </c>
      <c r="L790" s="14">
        <v>19592.0</v>
      </c>
      <c r="M790" s="14">
        <v>19589.0</v>
      </c>
      <c r="N790" s="14">
        <v>19586.0</v>
      </c>
      <c r="O790" s="14">
        <v>19583.0</v>
      </c>
      <c r="P790" s="14">
        <v>19580.0</v>
      </c>
      <c r="Q790" s="14">
        <v>19578.0</v>
      </c>
      <c r="R790" s="14">
        <v>19575.0</v>
      </c>
      <c r="S790" s="14">
        <v>19573.0</v>
      </c>
      <c r="T790" s="14">
        <v>19572.0</v>
      </c>
      <c r="U790" s="14">
        <v>19571.0</v>
      </c>
      <c r="V790" s="14">
        <v>19571.0</v>
      </c>
      <c r="W790" s="14">
        <v>19570.0</v>
      </c>
      <c r="X790" s="14">
        <v>19569.0</v>
      </c>
      <c r="Y790" s="14">
        <v>19569.0</v>
      </c>
      <c r="Z790" s="14">
        <v>19568.0</v>
      </c>
      <c r="AA790" s="14">
        <v>19566.0</v>
      </c>
      <c r="AB790" s="14">
        <v>19565.0</v>
      </c>
      <c r="AC790" s="14">
        <v>19563.0</v>
      </c>
      <c r="AD790" s="14">
        <v>19561.0</v>
      </c>
      <c r="AE790" s="14">
        <v>19559.0</v>
      </c>
      <c r="AF790" s="14">
        <v>19556.0</v>
      </c>
      <c r="AG790" s="14">
        <v>19553.0</v>
      </c>
      <c r="AH790" s="14">
        <v>19550.0</v>
      </c>
      <c r="AI790" s="14">
        <v>19546.0</v>
      </c>
      <c r="AJ790" s="14">
        <v>19541.0</v>
      </c>
      <c r="AK790" s="14">
        <v>19535.0</v>
      </c>
      <c r="AL790" s="14">
        <v>19528.0</v>
      </c>
      <c r="AM790" s="14">
        <v>19521.0</v>
      </c>
      <c r="AN790" s="14">
        <v>19512.0</v>
      </c>
      <c r="AO790" s="14">
        <v>19503.0</v>
      </c>
      <c r="AP790" s="14">
        <v>19492.0</v>
      </c>
      <c r="AQ790" s="14">
        <v>19480.0</v>
      </c>
      <c r="AR790" s="14">
        <v>19469.0</v>
      </c>
      <c r="AS790" s="14">
        <v>19460.0</v>
      </c>
      <c r="AT790" s="14">
        <v>19453.0</v>
      </c>
      <c r="AU790" s="14">
        <v>19447.0</v>
      </c>
      <c r="AV790" s="14">
        <v>19444.0</v>
      </c>
      <c r="AW790" s="14">
        <v>19444.0</v>
      </c>
      <c r="AX790" s="14">
        <v>19443.0</v>
      </c>
      <c r="AY790" s="14">
        <v>19443.0</v>
      </c>
      <c r="AZ790" s="14">
        <v>19444.0</v>
      </c>
      <c r="BA790" s="14">
        <v>19444.0</v>
      </c>
      <c r="BB790" s="14">
        <v>19444.0</v>
      </c>
      <c r="BC790" s="14">
        <v>19442.0</v>
      </c>
      <c r="BD790" s="14">
        <v>19438.0</v>
      </c>
      <c r="BE790" s="14">
        <v>19431.0</v>
      </c>
      <c r="BF790" s="14">
        <v>19419.0</v>
      </c>
      <c r="BG790" s="14">
        <v>19404.0</v>
      </c>
      <c r="BH790" s="14">
        <v>19382.0</v>
      </c>
      <c r="BI790" s="14">
        <v>19354.0</v>
      </c>
      <c r="BJ790" s="14">
        <v>19318.0</v>
      </c>
      <c r="BK790" s="14">
        <v>19271.0</v>
      </c>
      <c r="BL790" s="14">
        <v>19214.0</v>
      </c>
      <c r="BM790" s="14">
        <v>19146.0</v>
      </c>
      <c r="BN790" s="14">
        <v>19064.0</v>
      </c>
      <c r="BO790" s="14">
        <v>18968.0</v>
      </c>
      <c r="BP790" s="14">
        <v>18846.0</v>
      </c>
      <c r="BQ790" s="14">
        <v>18695.0</v>
      </c>
      <c r="BR790" s="14">
        <v>18509.0</v>
      </c>
      <c r="BS790" s="14">
        <v>18259.0</v>
      </c>
      <c r="BW790" s="2"/>
      <c r="BX790" s="2"/>
      <c r="BY790" s="2"/>
      <c r="BZ790" s="2"/>
      <c r="CA790" s="2"/>
      <c r="CB790" s="2"/>
      <c r="CC790" s="2"/>
      <c r="CD790" s="2"/>
      <c r="CE790" s="2"/>
    </row>
    <row r="791" spans="8:8" s="12" ht="20.0" customFormat="1" customHeight="1">
      <c r="A791" s="15">
        <v>35.0</v>
      </c>
      <c r="B791" s="14">
        <v>20103.0</v>
      </c>
      <c r="C791" s="14">
        <v>20102.0</v>
      </c>
      <c r="D791" s="14">
        <v>20101.0</v>
      </c>
      <c r="E791" s="14">
        <v>20100.0</v>
      </c>
      <c r="F791" s="14">
        <v>20098.0</v>
      </c>
      <c r="G791" s="14">
        <v>20096.0</v>
      </c>
      <c r="H791" s="14">
        <v>20094.0</v>
      </c>
      <c r="I791" s="14">
        <v>20091.0</v>
      </c>
      <c r="J791" s="14">
        <v>20088.0</v>
      </c>
      <c r="K791" s="14">
        <v>20085.0</v>
      </c>
      <c r="L791" s="14">
        <v>20082.0</v>
      </c>
      <c r="M791" s="14">
        <v>20079.0</v>
      </c>
      <c r="N791" s="14">
        <v>20076.0</v>
      </c>
      <c r="O791" s="14">
        <v>20073.0</v>
      </c>
      <c r="P791" s="14">
        <v>20070.0</v>
      </c>
      <c r="Q791" s="14">
        <v>20067.0</v>
      </c>
      <c r="R791" s="14">
        <v>20065.0</v>
      </c>
      <c r="S791" s="14">
        <v>20063.0</v>
      </c>
      <c r="T791" s="14">
        <v>20061.0</v>
      </c>
      <c r="U791" s="14">
        <v>20061.0</v>
      </c>
      <c r="V791" s="14">
        <v>20060.0</v>
      </c>
      <c r="W791" s="14">
        <v>20059.0</v>
      </c>
      <c r="X791" s="14">
        <v>20059.0</v>
      </c>
      <c r="Y791" s="14">
        <v>20058.0</v>
      </c>
      <c r="Z791" s="14">
        <v>20057.0</v>
      </c>
      <c r="AA791" s="14">
        <v>20056.0</v>
      </c>
      <c r="AB791" s="14">
        <v>20054.0</v>
      </c>
      <c r="AC791" s="14">
        <v>20052.0</v>
      </c>
      <c r="AD791" s="14">
        <v>20050.0</v>
      </c>
      <c r="AE791" s="14">
        <v>20048.0</v>
      </c>
      <c r="AF791" s="14">
        <v>20045.0</v>
      </c>
      <c r="AG791" s="14">
        <v>20042.0</v>
      </c>
      <c r="AH791" s="14">
        <v>20038.0</v>
      </c>
      <c r="AI791" s="14">
        <v>20034.0</v>
      </c>
      <c r="AJ791" s="14">
        <v>20029.0</v>
      </c>
      <c r="AK791" s="14">
        <v>20023.0</v>
      </c>
      <c r="AL791" s="14">
        <v>20017.0</v>
      </c>
      <c r="AM791" s="14">
        <v>20009.0</v>
      </c>
      <c r="AN791" s="14">
        <v>20000.0</v>
      </c>
      <c r="AO791" s="14">
        <v>19990.0</v>
      </c>
      <c r="AP791" s="14">
        <v>19979.0</v>
      </c>
      <c r="AQ791" s="14">
        <v>19967.0</v>
      </c>
      <c r="AR791" s="14">
        <v>19956.0</v>
      </c>
      <c r="AS791" s="14">
        <v>19947.0</v>
      </c>
      <c r="AT791" s="14">
        <v>19939.0</v>
      </c>
      <c r="AU791" s="14">
        <v>19933.0</v>
      </c>
      <c r="AV791" s="14">
        <v>19930.0</v>
      </c>
      <c r="AW791" s="14">
        <v>19930.0</v>
      </c>
      <c r="AX791" s="14">
        <v>19929.0</v>
      </c>
      <c r="AY791" s="14">
        <v>19929.0</v>
      </c>
      <c r="AZ791" s="14">
        <v>19930.0</v>
      </c>
      <c r="BA791" s="14">
        <v>19930.0</v>
      </c>
      <c r="BB791" s="14">
        <v>19930.0</v>
      </c>
      <c r="BC791" s="14">
        <v>19928.0</v>
      </c>
      <c r="BD791" s="14">
        <v>19924.0</v>
      </c>
      <c r="BE791" s="14">
        <v>19916.0</v>
      </c>
      <c r="BF791" s="14">
        <v>19905.0</v>
      </c>
      <c r="BG791" s="14">
        <v>19888.0</v>
      </c>
      <c r="BH791" s="14">
        <v>19866.0</v>
      </c>
      <c r="BI791" s="14">
        <v>19837.0</v>
      </c>
      <c r="BJ791" s="14">
        <v>19800.0</v>
      </c>
      <c r="BK791" s="14">
        <v>19752.0</v>
      </c>
      <c r="BL791" s="14">
        <v>19694.0</v>
      </c>
      <c r="BM791" s="14">
        <v>19624.0</v>
      </c>
      <c r="BN791" s="14">
        <v>19541.0</v>
      </c>
      <c r="BO791" s="14">
        <v>19441.0</v>
      </c>
      <c r="BP791" s="14">
        <v>19316.0</v>
      </c>
      <c r="BQ791" s="14">
        <v>19161.0</v>
      </c>
      <c r="BR791" s="14">
        <v>18972.0</v>
      </c>
      <c r="BS791" s="14">
        <v>18714.0</v>
      </c>
      <c r="BW791" s="2"/>
      <c r="BX791" s="2"/>
      <c r="BY791" s="2"/>
      <c r="BZ791" s="2"/>
      <c r="CA791" s="2"/>
      <c r="CB791" s="2"/>
      <c r="CC791" s="2"/>
      <c r="CD791" s="2"/>
      <c r="CE791" s="2"/>
    </row>
    <row r="792" spans="8:8" s="12" ht="20.0" customFormat="1" customHeight="1">
      <c r="A792" s="15">
        <v>36.0</v>
      </c>
      <c r="B792" s="14">
        <v>20606.0</v>
      </c>
      <c r="C792" s="14">
        <v>20605.0</v>
      </c>
      <c r="D792" s="14">
        <v>20604.0</v>
      </c>
      <c r="E792" s="14">
        <v>20602.0</v>
      </c>
      <c r="F792" s="14">
        <v>20600.0</v>
      </c>
      <c r="G792" s="14">
        <v>20598.0</v>
      </c>
      <c r="H792" s="14">
        <v>20596.0</v>
      </c>
      <c r="I792" s="14">
        <v>20593.0</v>
      </c>
      <c r="J792" s="14">
        <v>20591.0</v>
      </c>
      <c r="K792" s="14">
        <v>20587.0</v>
      </c>
      <c r="L792" s="14">
        <v>20584.0</v>
      </c>
      <c r="M792" s="14">
        <v>20581.0</v>
      </c>
      <c r="N792" s="14">
        <v>20578.0</v>
      </c>
      <c r="O792" s="14">
        <v>20575.0</v>
      </c>
      <c r="P792" s="14">
        <v>20572.0</v>
      </c>
      <c r="Q792" s="14">
        <v>20569.0</v>
      </c>
      <c r="R792" s="14">
        <v>20566.0</v>
      </c>
      <c r="S792" s="14">
        <v>20564.0</v>
      </c>
      <c r="T792" s="14">
        <v>20563.0</v>
      </c>
      <c r="U792" s="14">
        <v>20562.0</v>
      </c>
      <c r="V792" s="14">
        <v>20561.0</v>
      </c>
      <c r="W792" s="14">
        <v>20561.0</v>
      </c>
      <c r="X792" s="14">
        <v>20560.0</v>
      </c>
      <c r="Y792" s="14">
        <v>20559.0</v>
      </c>
      <c r="Z792" s="14">
        <v>20558.0</v>
      </c>
      <c r="AA792" s="14">
        <v>20557.0</v>
      </c>
      <c r="AB792" s="14">
        <v>20555.0</v>
      </c>
      <c r="AC792" s="14">
        <v>20554.0</v>
      </c>
      <c r="AD792" s="14">
        <v>20552.0</v>
      </c>
      <c r="AE792" s="14">
        <v>20549.0</v>
      </c>
      <c r="AF792" s="14">
        <v>20546.0</v>
      </c>
      <c r="AG792" s="14">
        <v>20543.0</v>
      </c>
      <c r="AH792" s="14">
        <v>20539.0</v>
      </c>
      <c r="AI792" s="14">
        <v>20535.0</v>
      </c>
      <c r="AJ792" s="14">
        <v>20530.0</v>
      </c>
      <c r="AK792" s="14">
        <v>20524.0</v>
      </c>
      <c r="AL792" s="14">
        <v>20517.0</v>
      </c>
      <c r="AM792" s="14">
        <v>20509.0</v>
      </c>
      <c r="AN792" s="14">
        <v>20500.0</v>
      </c>
      <c r="AO792" s="14">
        <v>20490.0</v>
      </c>
      <c r="AP792" s="14">
        <v>20479.0</v>
      </c>
      <c r="AQ792" s="14">
        <v>20466.0</v>
      </c>
      <c r="AR792" s="14">
        <v>20455.0</v>
      </c>
      <c r="AS792" s="14">
        <v>20445.0</v>
      </c>
      <c r="AT792" s="14">
        <v>20437.0</v>
      </c>
      <c r="AU792" s="14">
        <v>20432.0</v>
      </c>
      <c r="AV792" s="14">
        <v>20428.0</v>
      </c>
      <c r="AW792" s="14">
        <v>20428.0</v>
      </c>
      <c r="AX792" s="14">
        <v>20427.0</v>
      </c>
      <c r="AY792" s="14">
        <v>20427.0</v>
      </c>
      <c r="AZ792" s="14">
        <v>20428.0</v>
      </c>
      <c r="BA792" s="14">
        <v>20428.0</v>
      </c>
      <c r="BB792" s="14">
        <v>20428.0</v>
      </c>
      <c r="BC792" s="14">
        <v>20426.0</v>
      </c>
      <c r="BD792" s="14">
        <v>20422.0</v>
      </c>
      <c r="BE792" s="14">
        <v>20414.0</v>
      </c>
      <c r="BF792" s="14">
        <v>20402.0</v>
      </c>
      <c r="BG792" s="14">
        <v>20385.0</v>
      </c>
      <c r="BH792" s="14">
        <v>20363.0</v>
      </c>
      <c r="BI792" s="14">
        <v>20333.0</v>
      </c>
      <c r="BJ792" s="14">
        <v>20295.0</v>
      </c>
      <c r="BK792" s="14">
        <v>20246.0</v>
      </c>
      <c r="BL792" s="14">
        <v>20185.0</v>
      </c>
      <c r="BM792" s="14">
        <v>20114.0</v>
      </c>
      <c r="BN792" s="14">
        <v>20028.0</v>
      </c>
      <c r="BO792" s="14">
        <v>19927.0</v>
      </c>
      <c r="BP792" s="14">
        <v>19798.0</v>
      </c>
      <c r="BQ792" s="14">
        <v>19640.0</v>
      </c>
      <c r="BR792" s="14">
        <v>19445.0</v>
      </c>
      <c r="BS792" s="14">
        <v>19181.0</v>
      </c>
      <c r="BW792" s="2"/>
      <c r="BX792" s="2"/>
      <c r="BY792" s="2"/>
      <c r="BZ792" s="2"/>
      <c r="CA792" s="2"/>
      <c r="CB792" s="2"/>
      <c r="CC792" s="2"/>
      <c r="CD792" s="2"/>
      <c r="CE792" s="2"/>
    </row>
    <row r="793" spans="8:8" s="12" ht="20.0" customFormat="1" customHeight="1">
      <c r="A793" s="15">
        <v>37.0</v>
      </c>
      <c r="B793" s="14">
        <v>21121.0</v>
      </c>
      <c r="C793" s="14">
        <v>21120.0</v>
      </c>
      <c r="D793" s="14">
        <v>21119.0</v>
      </c>
      <c r="E793" s="14">
        <v>21117.0</v>
      </c>
      <c r="F793" s="14">
        <v>21115.0</v>
      </c>
      <c r="G793" s="14">
        <v>21113.0</v>
      </c>
      <c r="H793" s="14">
        <v>21111.0</v>
      </c>
      <c r="I793" s="14">
        <v>21108.0</v>
      </c>
      <c r="J793" s="14">
        <v>21105.0</v>
      </c>
      <c r="K793" s="14">
        <v>21102.0</v>
      </c>
      <c r="L793" s="14">
        <v>21099.0</v>
      </c>
      <c r="M793" s="14">
        <v>21095.0</v>
      </c>
      <c r="N793" s="14">
        <v>21092.0</v>
      </c>
      <c r="O793" s="14">
        <v>21089.0</v>
      </c>
      <c r="P793" s="14">
        <v>21086.0</v>
      </c>
      <c r="Q793" s="14">
        <v>21083.0</v>
      </c>
      <c r="R793" s="14">
        <v>21081.0</v>
      </c>
      <c r="S793" s="14">
        <v>21078.0</v>
      </c>
      <c r="T793" s="14">
        <v>21077.0</v>
      </c>
      <c r="U793" s="14">
        <v>21076.0</v>
      </c>
      <c r="V793" s="14">
        <v>21075.0</v>
      </c>
      <c r="W793" s="14">
        <v>21075.0</v>
      </c>
      <c r="X793" s="14">
        <v>21074.0</v>
      </c>
      <c r="Y793" s="14">
        <v>21073.0</v>
      </c>
      <c r="Z793" s="14">
        <v>21072.0</v>
      </c>
      <c r="AA793" s="14">
        <v>21071.0</v>
      </c>
      <c r="AB793" s="14">
        <v>21069.0</v>
      </c>
      <c r="AC793" s="14">
        <v>21067.0</v>
      </c>
      <c r="AD793" s="14">
        <v>21065.0</v>
      </c>
      <c r="AE793" s="14">
        <v>21063.0</v>
      </c>
      <c r="AF793" s="14">
        <v>21060.0</v>
      </c>
      <c r="AG793" s="14">
        <v>21057.0</v>
      </c>
      <c r="AH793" s="14">
        <v>21053.0</v>
      </c>
      <c r="AI793" s="14">
        <v>21048.0</v>
      </c>
      <c r="AJ793" s="14">
        <v>21043.0</v>
      </c>
      <c r="AK793" s="14">
        <v>21037.0</v>
      </c>
      <c r="AL793" s="14">
        <v>21030.0</v>
      </c>
      <c r="AM793" s="14">
        <v>21022.0</v>
      </c>
      <c r="AN793" s="14">
        <v>21013.0</v>
      </c>
      <c r="AO793" s="14">
        <v>21002.0</v>
      </c>
      <c r="AP793" s="14">
        <v>20991.0</v>
      </c>
      <c r="AQ793" s="14">
        <v>20978.0</v>
      </c>
      <c r="AR793" s="14">
        <v>20966.0</v>
      </c>
      <c r="AS793" s="14">
        <v>20956.0</v>
      </c>
      <c r="AT793" s="14">
        <v>20948.0</v>
      </c>
      <c r="AU793" s="14">
        <v>20942.0</v>
      </c>
      <c r="AV793" s="14">
        <v>20939.0</v>
      </c>
      <c r="AW793" s="14">
        <v>20938.0</v>
      </c>
      <c r="AX793" s="14">
        <v>20938.0</v>
      </c>
      <c r="AY793" s="14">
        <v>20938.0</v>
      </c>
      <c r="AZ793" s="14">
        <v>20938.0</v>
      </c>
      <c r="BA793" s="14">
        <v>20938.0</v>
      </c>
      <c r="BB793" s="14">
        <v>20939.0</v>
      </c>
      <c r="BC793" s="14">
        <v>20937.0</v>
      </c>
      <c r="BD793" s="14">
        <v>20932.0</v>
      </c>
      <c r="BE793" s="14">
        <v>20924.0</v>
      </c>
      <c r="BF793" s="14">
        <v>20912.0</v>
      </c>
      <c r="BG793" s="14">
        <v>20895.0</v>
      </c>
      <c r="BH793" s="14">
        <v>20871.0</v>
      </c>
      <c r="BI793" s="14">
        <v>20841.0</v>
      </c>
      <c r="BJ793" s="14">
        <v>20802.0</v>
      </c>
      <c r="BK793" s="14">
        <v>20751.0</v>
      </c>
      <c r="BL793" s="14">
        <v>20690.0</v>
      </c>
      <c r="BM793" s="14">
        <v>20616.0</v>
      </c>
      <c r="BN793" s="14">
        <v>20529.0</v>
      </c>
      <c r="BO793" s="14">
        <v>20424.0</v>
      </c>
      <c r="BP793" s="14">
        <v>20292.0</v>
      </c>
      <c r="BQ793" s="14">
        <v>20130.0</v>
      </c>
      <c r="BR793" s="14">
        <v>19930.0</v>
      </c>
      <c r="BW793" s="2"/>
      <c r="BX793" s="2"/>
      <c r="BY793" s="2"/>
      <c r="BZ793" s="2"/>
      <c r="CA793" s="2"/>
      <c r="CB793" s="2"/>
      <c r="CC793" s="2"/>
      <c r="CD793" s="2"/>
      <c r="CE793" s="2"/>
    </row>
    <row r="794" spans="8:8" s="12" ht="20.0" customFormat="1" customHeight="1">
      <c r="A794" s="15">
        <v>38.0</v>
      </c>
      <c r="B794" s="14">
        <v>21649.0</v>
      </c>
      <c r="C794" s="14">
        <v>21648.0</v>
      </c>
      <c r="D794" s="14">
        <v>21647.0</v>
      </c>
      <c r="E794" s="14">
        <v>21645.0</v>
      </c>
      <c r="F794" s="14">
        <v>21643.0</v>
      </c>
      <c r="G794" s="14">
        <v>21641.0</v>
      </c>
      <c r="H794" s="14">
        <v>21639.0</v>
      </c>
      <c r="I794" s="14">
        <v>21636.0</v>
      </c>
      <c r="J794" s="14">
        <v>21633.0</v>
      </c>
      <c r="K794" s="14">
        <v>21630.0</v>
      </c>
      <c r="L794" s="14">
        <v>21626.0</v>
      </c>
      <c r="M794" s="14">
        <v>21623.0</v>
      </c>
      <c r="N794" s="14">
        <v>21619.0</v>
      </c>
      <c r="O794" s="14">
        <v>21616.0</v>
      </c>
      <c r="P794" s="14">
        <v>21613.0</v>
      </c>
      <c r="Q794" s="14">
        <v>21610.0</v>
      </c>
      <c r="R794" s="14">
        <v>21608.0</v>
      </c>
      <c r="S794" s="14">
        <v>21605.0</v>
      </c>
      <c r="T794" s="14">
        <v>21604.0</v>
      </c>
      <c r="U794" s="14">
        <v>21603.0</v>
      </c>
      <c r="V794" s="14">
        <v>21602.0</v>
      </c>
      <c r="W794" s="14">
        <v>21602.0</v>
      </c>
      <c r="X794" s="14">
        <v>21601.0</v>
      </c>
      <c r="Y794" s="14">
        <v>21600.0</v>
      </c>
      <c r="Z794" s="14">
        <v>21599.0</v>
      </c>
      <c r="AA794" s="14">
        <v>21598.0</v>
      </c>
      <c r="AB794" s="14">
        <v>21596.0</v>
      </c>
      <c r="AC794" s="14">
        <v>21594.0</v>
      </c>
      <c r="AD794" s="14">
        <v>21592.0</v>
      </c>
      <c r="AE794" s="14">
        <v>21589.0</v>
      </c>
      <c r="AF794" s="14">
        <v>21586.0</v>
      </c>
      <c r="AG794" s="14">
        <v>21583.0</v>
      </c>
      <c r="AH794" s="14">
        <v>21579.0</v>
      </c>
      <c r="AI794" s="14">
        <v>21575.0</v>
      </c>
      <c r="AJ794" s="14">
        <v>21569.0</v>
      </c>
      <c r="AK794" s="14">
        <v>21563.0</v>
      </c>
      <c r="AL794" s="14">
        <v>21556.0</v>
      </c>
      <c r="AM794" s="14">
        <v>21547.0</v>
      </c>
      <c r="AN794" s="14">
        <v>21538.0</v>
      </c>
      <c r="AO794" s="14">
        <v>21527.0</v>
      </c>
      <c r="AP794" s="14">
        <v>21515.0</v>
      </c>
      <c r="AQ794" s="14">
        <v>21502.0</v>
      </c>
      <c r="AR794" s="14">
        <v>21490.0</v>
      </c>
      <c r="AS794" s="14">
        <v>21480.0</v>
      </c>
      <c r="AT794" s="14">
        <v>21472.0</v>
      </c>
      <c r="AU794" s="14">
        <v>21466.0</v>
      </c>
      <c r="AV794" s="14">
        <v>21462.0</v>
      </c>
      <c r="AW794" s="14">
        <v>21462.0</v>
      </c>
      <c r="AX794" s="14">
        <v>21461.0</v>
      </c>
      <c r="AY794" s="14">
        <v>21461.0</v>
      </c>
      <c r="AZ794" s="14">
        <v>21461.0</v>
      </c>
      <c r="BA794" s="14">
        <v>21462.0</v>
      </c>
      <c r="BB794" s="14">
        <v>21462.0</v>
      </c>
      <c r="BC794" s="14">
        <v>21460.0</v>
      </c>
      <c r="BD794" s="14">
        <v>21455.0</v>
      </c>
      <c r="BE794" s="14">
        <v>21447.0</v>
      </c>
      <c r="BF794" s="14">
        <v>21434.0</v>
      </c>
      <c r="BG794" s="14">
        <v>21416.0</v>
      </c>
      <c r="BH794" s="14">
        <v>21393.0</v>
      </c>
      <c r="BI794" s="14">
        <v>21361.0</v>
      </c>
      <c r="BJ794" s="14">
        <v>21322.0</v>
      </c>
      <c r="BK794" s="14">
        <v>21270.0</v>
      </c>
      <c r="BL794" s="14">
        <v>21206.0</v>
      </c>
      <c r="BM794" s="14">
        <v>21131.0</v>
      </c>
      <c r="BN794" s="14">
        <v>21041.0</v>
      </c>
      <c r="BO794" s="14">
        <v>20934.0</v>
      </c>
      <c r="BP794" s="14">
        <v>20799.0</v>
      </c>
      <c r="BQ794" s="14">
        <v>20632.0</v>
      </c>
      <c r="BW794" s="2"/>
      <c r="BX794" s="2"/>
      <c r="BY794" s="2"/>
      <c r="BZ794" s="2"/>
      <c r="CA794" s="2"/>
      <c r="CB794" s="2"/>
      <c r="CC794" s="2"/>
      <c r="CD794" s="2"/>
      <c r="CE794" s="2"/>
    </row>
    <row r="795" spans="8:8" s="12" ht="20.0" customFormat="1" customHeight="1">
      <c r="A795" s="15">
        <v>39.0</v>
      </c>
      <c r="B795" s="14">
        <v>22190.0</v>
      </c>
      <c r="C795" s="14">
        <v>22189.0</v>
      </c>
      <c r="D795" s="14">
        <v>22188.0</v>
      </c>
      <c r="E795" s="14">
        <v>22186.0</v>
      </c>
      <c r="F795" s="14">
        <v>22184.0</v>
      </c>
      <c r="G795" s="14">
        <v>22182.0</v>
      </c>
      <c r="H795" s="14">
        <v>22180.0</v>
      </c>
      <c r="I795" s="14">
        <v>22177.0</v>
      </c>
      <c r="J795" s="14">
        <v>22174.0</v>
      </c>
      <c r="K795" s="14">
        <v>22170.0</v>
      </c>
      <c r="L795" s="14">
        <v>22167.0</v>
      </c>
      <c r="M795" s="14">
        <v>22163.0</v>
      </c>
      <c r="N795" s="14">
        <v>22160.0</v>
      </c>
      <c r="O795" s="14">
        <v>22157.0</v>
      </c>
      <c r="P795" s="14">
        <v>22153.0</v>
      </c>
      <c r="Q795" s="14">
        <v>22150.0</v>
      </c>
      <c r="R795" s="14">
        <v>22148.0</v>
      </c>
      <c r="S795" s="14">
        <v>22146.0</v>
      </c>
      <c r="T795" s="14">
        <v>22144.0</v>
      </c>
      <c r="U795" s="14">
        <v>22143.0</v>
      </c>
      <c r="V795" s="14">
        <v>22142.0</v>
      </c>
      <c r="W795" s="14">
        <v>22142.0</v>
      </c>
      <c r="X795" s="14">
        <v>22141.0</v>
      </c>
      <c r="Y795" s="14">
        <v>22140.0</v>
      </c>
      <c r="Z795" s="14">
        <v>22139.0</v>
      </c>
      <c r="AA795" s="14">
        <v>22138.0</v>
      </c>
      <c r="AB795" s="14">
        <v>22136.0</v>
      </c>
      <c r="AC795" s="14">
        <v>22134.0</v>
      </c>
      <c r="AD795" s="14">
        <v>22132.0</v>
      </c>
      <c r="AE795" s="14">
        <v>22129.0</v>
      </c>
      <c r="AF795" s="14">
        <v>22126.0</v>
      </c>
      <c r="AG795" s="14">
        <v>22122.0</v>
      </c>
      <c r="AH795" s="14">
        <v>22119.0</v>
      </c>
      <c r="AI795" s="14">
        <v>22114.0</v>
      </c>
      <c r="AJ795" s="14">
        <v>22108.0</v>
      </c>
      <c r="AK795" s="14">
        <v>22102.0</v>
      </c>
      <c r="AL795" s="14">
        <v>22094.0</v>
      </c>
      <c r="AM795" s="14">
        <v>22086.0</v>
      </c>
      <c r="AN795" s="14">
        <v>22076.0</v>
      </c>
      <c r="AO795" s="14">
        <v>22065.0</v>
      </c>
      <c r="AP795" s="14">
        <v>22053.0</v>
      </c>
      <c r="AQ795" s="14">
        <v>22040.0</v>
      </c>
      <c r="AR795" s="14">
        <v>22027.0</v>
      </c>
      <c r="AS795" s="14">
        <v>22017.0</v>
      </c>
      <c r="AT795" s="14">
        <v>22009.0</v>
      </c>
      <c r="AU795" s="14">
        <v>22002.0</v>
      </c>
      <c r="AV795" s="14">
        <v>21999.0</v>
      </c>
      <c r="AW795" s="14">
        <v>21998.0</v>
      </c>
      <c r="AX795" s="14">
        <v>21998.0</v>
      </c>
      <c r="AY795" s="14">
        <v>21998.0</v>
      </c>
      <c r="AZ795" s="14">
        <v>21998.0</v>
      </c>
      <c r="BA795" s="14">
        <v>21998.0</v>
      </c>
      <c r="BB795" s="14">
        <v>21998.0</v>
      </c>
      <c r="BC795" s="14">
        <v>21996.0</v>
      </c>
      <c r="BD795" s="14">
        <v>21991.0</v>
      </c>
      <c r="BE795" s="14">
        <v>21982.0</v>
      </c>
      <c r="BF795" s="14">
        <v>21970.0</v>
      </c>
      <c r="BG795" s="14">
        <v>21951.0</v>
      </c>
      <c r="BH795" s="14">
        <v>21927.0</v>
      </c>
      <c r="BI795" s="14">
        <v>21895.0</v>
      </c>
      <c r="BJ795" s="14">
        <v>21854.0</v>
      </c>
      <c r="BK795" s="14">
        <v>21801.0</v>
      </c>
      <c r="BL795" s="14">
        <v>21736.0</v>
      </c>
      <c r="BM795" s="14">
        <v>21658.0</v>
      </c>
      <c r="BN795" s="14">
        <v>21566.0</v>
      </c>
      <c r="BO795" s="14">
        <v>21456.0</v>
      </c>
      <c r="BP795" s="14">
        <v>21318.0</v>
      </c>
      <c r="BW795" s="2"/>
      <c r="BX795" s="2"/>
      <c r="BY795" s="2"/>
      <c r="BZ795" s="2"/>
      <c r="CA795" s="2"/>
      <c r="CB795" s="2"/>
      <c r="CC795" s="2"/>
      <c r="CD795" s="2"/>
      <c r="CE795" s="2"/>
    </row>
    <row r="796" spans="8:8" s="12" ht="20.0" customFormat="1" customHeight="1">
      <c r="A796" s="15">
        <v>40.0</v>
      </c>
      <c r="B796" s="14">
        <v>22745.0</v>
      </c>
      <c r="C796" s="14">
        <v>22744.0</v>
      </c>
      <c r="D796" s="14">
        <v>22742.0</v>
      </c>
      <c r="E796" s="14">
        <v>22741.0</v>
      </c>
      <c r="F796" s="14">
        <v>22739.0</v>
      </c>
      <c r="G796" s="14">
        <v>22737.0</v>
      </c>
      <c r="H796" s="14">
        <v>22734.0</v>
      </c>
      <c r="I796" s="14">
        <v>22731.0</v>
      </c>
      <c r="J796" s="14">
        <v>22728.0</v>
      </c>
      <c r="K796" s="14">
        <v>22725.0</v>
      </c>
      <c r="L796" s="14">
        <v>22721.0</v>
      </c>
      <c r="M796" s="14">
        <v>22717.0</v>
      </c>
      <c r="N796" s="14">
        <v>22714.0</v>
      </c>
      <c r="O796" s="14">
        <v>22711.0</v>
      </c>
      <c r="P796" s="14">
        <v>22707.0</v>
      </c>
      <c r="Q796" s="14">
        <v>22704.0</v>
      </c>
      <c r="R796" s="14">
        <v>22701.0</v>
      </c>
      <c r="S796" s="14">
        <v>22699.0</v>
      </c>
      <c r="T796" s="14">
        <v>22698.0</v>
      </c>
      <c r="U796" s="14">
        <v>22697.0</v>
      </c>
      <c r="V796" s="14">
        <v>22696.0</v>
      </c>
      <c r="W796" s="14">
        <v>22695.0</v>
      </c>
      <c r="X796" s="14">
        <v>22695.0</v>
      </c>
      <c r="Y796" s="14">
        <v>22694.0</v>
      </c>
      <c r="Z796" s="14">
        <v>22692.0</v>
      </c>
      <c r="AA796" s="14">
        <v>22691.0</v>
      </c>
      <c r="AB796" s="14">
        <v>22689.0</v>
      </c>
      <c r="AC796" s="14">
        <v>22687.0</v>
      </c>
      <c r="AD796" s="14">
        <v>22685.0</v>
      </c>
      <c r="AE796" s="14">
        <v>22682.0</v>
      </c>
      <c r="AF796" s="14">
        <v>22679.0</v>
      </c>
      <c r="AG796" s="14">
        <v>22676.0</v>
      </c>
      <c r="AH796" s="14">
        <v>22672.0</v>
      </c>
      <c r="AI796" s="14">
        <v>22667.0</v>
      </c>
      <c r="AJ796" s="14">
        <v>22661.0</v>
      </c>
      <c r="AK796" s="14">
        <v>22654.0</v>
      </c>
      <c r="AL796" s="14">
        <v>22647.0</v>
      </c>
      <c r="AM796" s="14">
        <v>22638.0</v>
      </c>
      <c r="AN796" s="14">
        <v>22628.0</v>
      </c>
      <c r="AO796" s="14">
        <v>22617.0</v>
      </c>
      <c r="AP796" s="14">
        <v>22604.0</v>
      </c>
      <c r="AQ796" s="14">
        <v>22590.0</v>
      </c>
      <c r="AR796" s="14">
        <v>22578.0</v>
      </c>
      <c r="AS796" s="14">
        <v>22567.0</v>
      </c>
      <c r="AT796" s="14">
        <v>22559.0</v>
      </c>
      <c r="AU796" s="14">
        <v>22552.0</v>
      </c>
      <c r="AV796" s="14">
        <v>22549.0</v>
      </c>
      <c r="AW796" s="14">
        <v>22548.0</v>
      </c>
      <c r="AX796" s="14">
        <v>22547.0</v>
      </c>
      <c r="AY796" s="14">
        <v>22547.0</v>
      </c>
      <c r="AZ796" s="14">
        <v>22547.0</v>
      </c>
      <c r="BA796" s="14">
        <v>22548.0</v>
      </c>
      <c r="BB796" s="14">
        <v>22548.0</v>
      </c>
      <c r="BC796" s="14">
        <v>22546.0</v>
      </c>
      <c r="BD796" s="14">
        <v>22540.0</v>
      </c>
      <c r="BE796" s="14">
        <v>22532.0</v>
      </c>
      <c r="BF796" s="14">
        <v>22518.0</v>
      </c>
      <c r="BG796" s="14">
        <v>22500.0</v>
      </c>
      <c r="BH796" s="14">
        <v>22475.0</v>
      </c>
      <c r="BI796" s="14">
        <v>22442.0</v>
      </c>
      <c r="BJ796" s="14">
        <v>22400.0</v>
      </c>
      <c r="BK796" s="14">
        <v>22345.0</v>
      </c>
      <c r="BL796" s="14">
        <v>22278.0</v>
      </c>
      <c r="BM796" s="14">
        <v>22199.0</v>
      </c>
      <c r="BN796" s="14">
        <v>22104.0</v>
      </c>
      <c r="BO796" s="14">
        <v>21992.0</v>
      </c>
      <c r="BW796" s="2"/>
      <c r="BX796" s="2"/>
      <c r="BY796" s="2"/>
      <c r="BZ796" s="2"/>
      <c r="CA796" s="2"/>
      <c r="CB796" s="2"/>
      <c r="CC796" s="2"/>
      <c r="CD796" s="2"/>
      <c r="CE796" s="2"/>
    </row>
    <row r="797" spans="8:8" s="12" ht="20.0" customFormat="1" customHeight="1">
      <c r="A797" s="15">
        <v>41.0</v>
      </c>
      <c r="B797" s="14">
        <v>23313.0</v>
      </c>
      <c r="C797" s="14">
        <v>23312.0</v>
      </c>
      <c r="D797" s="14">
        <v>23311.0</v>
      </c>
      <c r="E797" s="14">
        <v>23309.0</v>
      </c>
      <c r="F797" s="14">
        <v>23307.0</v>
      </c>
      <c r="G797" s="14">
        <v>23305.0</v>
      </c>
      <c r="H797" s="14">
        <v>23303.0</v>
      </c>
      <c r="I797" s="14">
        <v>23300.0</v>
      </c>
      <c r="J797" s="14">
        <v>23296.0</v>
      </c>
      <c r="K797" s="14">
        <v>23293.0</v>
      </c>
      <c r="L797" s="14">
        <v>23289.0</v>
      </c>
      <c r="M797" s="14">
        <v>23285.0</v>
      </c>
      <c r="N797" s="14">
        <v>23282.0</v>
      </c>
      <c r="O797" s="14">
        <v>23278.0</v>
      </c>
      <c r="P797" s="14">
        <v>23275.0</v>
      </c>
      <c r="Q797" s="14">
        <v>23272.0</v>
      </c>
      <c r="R797" s="14">
        <v>23269.0</v>
      </c>
      <c r="S797" s="14">
        <v>23267.0</v>
      </c>
      <c r="T797" s="14">
        <v>23265.0</v>
      </c>
      <c r="U797" s="14">
        <v>23264.0</v>
      </c>
      <c r="V797" s="14">
        <v>23263.0</v>
      </c>
      <c r="W797" s="14">
        <v>23263.0</v>
      </c>
      <c r="X797" s="14">
        <v>23262.0</v>
      </c>
      <c r="Y797" s="14">
        <v>23261.0</v>
      </c>
      <c r="Z797" s="14">
        <v>23260.0</v>
      </c>
      <c r="AA797" s="14">
        <v>23258.0</v>
      </c>
      <c r="AB797" s="14">
        <v>23257.0</v>
      </c>
      <c r="AC797" s="14">
        <v>23255.0</v>
      </c>
      <c r="AD797" s="14">
        <v>23252.0</v>
      </c>
      <c r="AE797" s="14">
        <v>23249.0</v>
      </c>
      <c r="AF797" s="14">
        <v>23246.0</v>
      </c>
      <c r="AG797" s="14">
        <v>23242.0</v>
      </c>
      <c r="AH797" s="14">
        <v>23238.0</v>
      </c>
      <c r="AI797" s="14">
        <v>23233.0</v>
      </c>
      <c r="AJ797" s="14">
        <v>23227.0</v>
      </c>
      <c r="AK797" s="14">
        <v>23221.0</v>
      </c>
      <c r="AL797" s="14">
        <v>23213.0</v>
      </c>
      <c r="AM797" s="14">
        <v>23204.0</v>
      </c>
      <c r="AN797" s="14">
        <v>23194.0</v>
      </c>
      <c r="AO797" s="14">
        <v>23182.0</v>
      </c>
      <c r="AP797" s="14">
        <v>23169.0</v>
      </c>
      <c r="AQ797" s="14">
        <v>23155.0</v>
      </c>
      <c r="AR797" s="14">
        <v>23142.0</v>
      </c>
      <c r="AS797" s="14">
        <v>23131.0</v>
      </c>
      <c r="AT797" s="14">
        <v>23122.0</v>
      </c>
      <c r="AU797" s="14">
        <v>23116.0</v>
      </c>
      <c r="AV797" s="14">
        <v>23112.0</v>
      </c>
      <c r="AW797" s="14">
        <v>23111.0</v>
      </c>
      <c r="AX797" s="14">
        <v>23111.0</v>
      </c>
      <c r="AY797" s="14">
        <v>23111.0</v>
      </c>
      <c r="AZ797" s="14">
        <v>23111.0</v>
      </c>
      <c r="BA797" s="14">
        <v>23111.0</v>
      </c>
      <c r="BB797" s="14">
        <v>23111.0</v>
      </c>
      <c r="BC797" s="14">
        <v>23109.0</v>
      </c>
      <c r="BD797" s="14">
        <v>23103.0</v>
      </c>
      <c r="BE797" s="14">
        <v>23094.0</v>
      </c>
      <c r="BF797" s="14">
        <v>23081.0</v>
      </c>
      <c r="BG797" s="14">
        <v>23062.0</v>
      </c>
      <c r="BH797" s="14">
        <v>23036.0</v>
      </c>
      <c r="BI797" s="14">
        <v>23002.0</v>
      </c>
      <c r="BJ797" s="14">
        <v>22959.0</v>
      </c>
      <c r="BK797" s="14">
        <v>22903.0</v>
      </c>
      <c r="BL797" s="14">
        <v>22834.0</v>
      </c>
      <c r="BM797" s="14">
        <v>22753.0</v>
      </c>
      <c r="BN797" s="14">
        <v>22656.0</v>
      </c>
      <c r="BW797" s="2"/>
      <c r="BX797" s="2"/>
      <c r="BY797" s="2"/>
      <c r="BZ797" s="2"/>
      <c r="CA797" s="2"/>
      <c r="CB797" s="2"/>
      <c r="CC797" s="2"/>
      <c r="CD797" s="2"/>
      <c r="CE797" s="2"/>
    </row>
    <row r="798" spans="8:8" s="12" ht="20.0" customFormat="1" customHeight="1">
      <c r="A798" s="15">
        <v>42.0</v>
      </c>
      <c r="B798" s="14">
        <v>23896.0</v>
      </c>
      <c r="C798" s="14">
        <v>23895.0</v>
      </c>
      <c r="D798" s="14">
        <v>23894.0</v>
      </c>
      <c r="E798" s="14">
        <v>23892.0</v>
      </c>
      <c r="F798" s="14">
        <v>23890.0</v>
      </c>
      <c r="G798" s="14">
        <v>23888.0</v>
      </c>
      <c r="H798" s="14">
        <v>23885.0</v>
      </c>
      <c r="I798" s="14">
        <v>23882.0</v>
      </c>
      <c r="J798" s="14">
        <v>23879.0</v>
      </c>
      <c r="K798" s="14">
        <v>23875.0</v>
      </c>
      <c r="L798" s="14">
        <v>23871.0</v>
      </c>
      <c r="M798" s="14">
        <v>23867.0</v>
      </c>
      <c r="N798" s="14">
        <v>23864.0</v>
      </c>
      <c r="O798" s="14">
        <v>23860.0</v>
      </c>
      <c r="P798" s="14">
        <v>23857.0</v>
      </c>
      <c r="Q798" s="14">
        <v>23854.0</v>
      </c>
      <c r="R798" s="14">
        <v>23851.0</v>
      </c>
      <c r="S798" s="14">
        <v>23848.0</v>
      </c>
      <c r="T798" s="14">
        <v>23847.0</v>
      </c>
      <c r="U798" s="14">
        <v>23846.0</v>
      </c>
      <c r="V798" s="14">
        <v>23845.0</v>
      </c>
      <c r="W798" s="14">
        <v>23844.0</v>
      </c>
      <c r="X798" s="14">
        <v>23843.0</v>
      </c>
      <c r="Y798" s="14">
        <v>23842.0</v>
      </c>
      <c r="Z798" s="14">
        <v>23841.0</v>
      </c>
      <c r="AA798" s="14">
        <v>23840.0</v>
      </c>
      <c r="AB798" s="14">
        <v>23838.0</v>
      </c>
      <c r="AC798" s="14">
        <v>23836.0</v>
      </c>
      <c r="AD798" s="14">
        <v>23833.0</v>
      </c>
      <c r="AE798" s="14">
        <v>23830.0</v>
      </c>
      <c r="AF798" s="14">
        <v>23827.0</v>
      </c>
      <c r="AG798" s="14">
        <v>23823.0</v>
      </c>
      <c r="AH798" s="14">
        <v>23819.0</v>
      </c>
      <c r="AI798" s="14">
        <v>23814.0</v>
      </c>
      <c r="AJ798" s="14">
        <v>23808.0</v>
      </c>
      <c r="AK798" s="14">
        <v>23801.0</v>
      </c>
      <c r="AL798" s="14">
        <v>23793.0</v>
      </c>
      <c r="AM798" s="14">
        <v>23784.0</v>
      </c>
      <c r="AN798" s="14">
        <v>23773.0</v>
      </c>
      <c r="AO798" s="14">
        <v>23762.0</v>
      </c>
      <c r="AP798" s="14">
        <v>23749.0</v>
      </c>
      <c r="AQ798" s="14">
        <v>23734.0</v>
      </c>
      <c r="AR798" s="14">
        <v>23721.0</v>
      </c>
      <c r="AS798" s="14">
        <v>23709.0</v>
      </c>
      <c r="AT798" s="14">
        <v>23700.0</v>
      </c>
      <c r="AU798" s="14">
        <v>23694.0</v>
      </c>
      <c r="AV798" s="14">
        <v>23690.0</v>
      </c>
      <c r="AW798" s="14">
        <v>23689.0</v>
      </c>
      <c r="AX798" s="14">
        <v>23688.0</v>
      </c>
      <c r="AY798" s="14">
        <v>23688.0</v>
      </c>
      <c r="AZ798" s="14">
        <v>23688.0</v>
      </c>
      <c r="BA798" s="14">
        <v>23688.0</v>
      </c>
      <c r="BB798" s="14">
        <v>23688.0</v>
      </c>
      <c r="BC798" s="14">
        <v>23686.0</v>
      </c>
      <c r="BD798" s="14">
        <v>23681.0</v>
      </c>
      <c r="BE798" s="14">
        <v>23671.0</v>
      </c>
      <c r="BF798" s="14">
        <v>23657.0</v>
      </c>
      <c r="BG798" s="14">
        <v>23638.0</v>
      </c>
      <c r="BH798" s="14">
        <v>23611.0</v>
      </c>
      <c r="BI798" s="14">
        <v>23576.0</v>
      </c>
      <c r="BJ798" s="14">
        <v>23532.0</v>
      </c>
      <c r="BK798" s="14">
        <v>23474.0</v>
      </c>
      <c r="BL798" s="14">
        <v>23404.0</v>
      </c>
      <c r="BM798" s="14">
        <v>23321.0</v>
      </c>
      <c r="BW798" s="2"/>
      <c r="BX798" s="2"/>
      <c r="BY798" s="2"/>
      <c r="BZ798" s="2"/>
      <c r="CA798" s="2"/>
      <c r="CB798" s="2"/>
      <c r="CC798" s="2"/>
      <c r="CD798" s="2"/>
      <c r="CE798" s="2"/>
    </row>
    <row r="799" spans="8:8" s="12" ht="20.0" customFormat="1" customHeight="1">
      <c r="A799" s="15">
        <v>43.0</v>
      </c>
      <c r="B799" s="14">
        <v>24494.0</v>
      </c>
      <c r="C799" s="14">
        <v>24493.0</v>
      </c>
      <c r="D799" s="14">
        <v>24491.0</v>
      </c>
      <c r="E799" s="14">
        <v>24489.0</v>
      </c>
      <c r="F799" s="14">
        <v>24487.0</v>
      </c>
      <c r="G799" s="14">
        <v>24485.0</v>
      </c>
      <c r="H799" s="14">
        <v>24482.0</v>
      </c>
      <c r="I799" s="14">
        <v>24479.0</v>
      </c>
      <c r="J799" s="14">
        <v>24476.0</v>
      </c>
      <c r="K799" s="14">
        <v>24472.0</v>
      </c>
      <c r="L799" s="14">
        <v>24468.0</v>
      </c>
      <c r="M799" s="14">
        <v>24464.0</v>
      </c>
      <c r="N799" s="14">
        <v>24460.0</v>
      </c>
      <c r="O799" s="14">
        <v>24457.0</v>
      </c>
      <c r="P799" s="14">
        <v>24453.0</v>
      </c>
      <c r="Q799" s="14">
        <v>24450.0</v>
      </c>
      <c r="R799" s="14">
        <v>24447.0</v>
      </c>
      <c r="S799" s="14">
        <v>24444.0</v>
      </c>
      <c r="T799" s="14">
        <v>24443.0</v>
      </c>
      <c r="U799" s="14">
        <v>24442.0</v>
      </c>
      <c r="V799" s="14">
        <v>24441.0</v>
      </c>
      <c r="W799" s="14">
        <v>24440.0</v>
      </c>
      <c r="X799" s="14">
        <v>24439.0</v>
      </c>
      <c r="Y799" s="14">
        <v>24438.0</v>
      </c>
      <c r="Z799" s="14">
        <v>24437.0</v>
      </c>
      <c r="AA799" s="14">
        <v>24436.0</v>
      </c>
      <c r="AB799" s="14">
        <v>24434.0</v>
      </c>
      <c r="AC799" s="14">
        <v>24432.0</v>
      </c>
      <c r="AD799" s="14">
        <v>24429.0</v>
      </c>
      <c r="AE799" s="14">
        <v>24426.0</v>
      </c>
      <c r="AF799" s="14">
        <v>24423.0</v>
      </c>
      <c r="AG799" s="14">
        <v>24419.0</v>
      </c>
      <c r="AH799" s="14">
        <v>24415.0</v>
      </c>
      <c r="AI799" s="14">
        <v>24409.0</v>
      </c>
      <c r="AJ799" s="14">
        <v>24403.0</v>
      </c>
      <c r="AK799" s="14">
        <v>24396.0</v>
      </c>
      <c r="AL799" s="14">
        <v>24388.0</v>
      </c>
      <c r="AM799" s="14">
        <v>24378.0</v>
      </c>
      <c r="AN799" s="14">
        <v>24368.0</v>
      </c>
      <c r="AO799" s="14">
        <v>24356.0</v>
      </c>
      <c r="AP799" s="14">
        <v>24342.0</v>
      </c>
      <c r="AQ799" s="14">
        <v>24327.0</v>
      </c>
      <c r="AR799" s="14">
        <v>24314.0</v>
      </c>
      <c r="AS799" s="14">
        <v>24302.0</v>
      </c>
      <c r="AT799" s="14">
        <v>24293.0</v>
      </c>
      <c r="AU799" s="14">
        <v>24286.0</v>
      </c>
      <c r="AV799" s="14">
        <v>24282.0</v>
      </c>
      <c r="AW799" s="14">
        <v>24281.0</v>
      </c>
      <c r="AX799" s="14">
        <v>24280.0</v>
      </c>
      <c r="AY799" s="14">
        <v>24280.0</v>
      </c>
      <c r="AZ799" s="14">
        <v>24280.0</v>
      </c>
      <c r="BA799" s="14">
        <v>24280.0</v>
      </c>
      <c r="BB799" s="14">
        <v>24280.0</v>
      </c>
      <c r="BC799" s="14">
        <v>24278.0</v>
      </c>
      <c r="BD799" s="14">
        <v>24272.0</v>
      </c>
      <c r="BE799" s="14">
        <v>24262.0</v>
      </c>
      <c r="BF799" s="14">
        <v>24248.0</v>
      </c>
      <c r="BG799" s="14">
        <v>24228.0</v>
      </c>
      <c r="BH799" s="14">
        <v>24201.0</v>
      </c>
      <c r="BI799" s="14">
        <v>24165.0</v>
      </c>
      <c r="BJ799" s="14">
        <v>24119.0</v>
      </c>
      <c r="BK799" s="14">
        <v>24060.0</v>
      </c>
      <c r="BL799" s="14">
        <v>23988.0</v>
      </c>
      <c r="BW799" s="2"/>
      <c r="BX799" s="2"/>
      <c r="BY799" s="2"/>
      <c r="BZ799" s="2"/>
      <c r="CA799" s="2"/>
      <c r="CB799" s="2"/>
      <c r="CC799" s="2"/>
      <c r="CD799" s="2"/>
      <c r="CE799" s="2"/>
    </row>
    <row r="800" spans="8:8" s="12" ht="20.0" customFormat="1" customHeight="1">
      <c r="A800" s="15">
        <v>44.0</v>
      </c>
      <c r="B800" s="14">
        <v>25106.0</v>
      </c>
      <c r="C800" s="14">
        <v>25105.0</v>
      </c>
      <c r="D800" s="14">
        <v>25103.0</v>
      </c>
      <c r="E800" s="14">
        <v>25102.0</v>
      </c>
      <c r="F800" s="14">
        <v>25099.0</v>
      </c>
      <c r="G800" s="14">
        <v>25097.0</v>
      </c>
      <c r="H800" s="14">
        <v>25094.0</v>
      </c>
      <c r="I800" s="14">
        <v>25091.0</v>
      </c>
      <c r="J800" s="14">
        <v>25088.0</v>
      </c>
      <c r="K800" s="14">
        <v>25084.0</v>
      </c>
      <c r="L800" s="14">
        <v>25080.0</v>
      </c>
      <c r="M800" s="14">
        <v>25076.0</v>
      </c>
      <c r="N800" s="14">
        <v>25072.0</v>
      </c>
      <c r="O800" s="14">
        <v>25068.0</v>
      </c>
      <c r="P800" s="14">
        <v>25065.0</v>
      </c>
      <c r="Q800" s="14">
        <v>25061.0</v>
      </c>
      <c r="R800" s="14">
        <v>25058.0</v>
      </c>
      <c r="S800" s="14">
        <v>25056.0</v>
      </c>
      <c r="T800" s="14">
        <v>25054.0</v>
      </c>
      <c r="U800" s="14">
        <v>25053.0</v>
      </c>
      <c r="V800" s="14">
        <v>25052.0</v>
      </c>
      <c r="W800" s="14">
        <v>25051.0</v>
      </c>
      <c r="X800" s="14">
        <v>25050.0</v>
      </c>
      <c r="Y800" s="14">
        <v>25049.0</v>
      </c>
      <c r="Z800" s="14">
        <v>25048.0</v>
      </c>
      <c r="AA800" s="14">
        <v>25047.0</v>
      </c>
      <c r="AB800" s="14">
        <v>25045.0</v>
      </c>
      <c r="AC800" s="14">
        <v>25042.0</v>
      </c>
      <c r="AD800" s="14">
        <v>25040.0</v>
      </c>
      <c r="AE800" s="14">
        <v>25037.0</v>
      </c>
      <c r="AF800" s="14">
        <v>25033.0</v>
      </c>
      <c r="AG800" s="14">
        <v>25029.0</v>
      </c>
      <c r="AH800" s="14">
        <v>25025.0</v>
      </c>
      <c r="AI800" s="14">
        <v>25020.0</v>
      </c>
      <c r="AJ800" s="14">
        <v>25013.0</v>
      </c>
      <c r="AK800" s="14">
        <v>25006.0</v>
      </c>
      <c r="AL800" s="14">
        <v>24997.0</v>
      </c>
      <c r="AM800" s="14">
        <v>24988.0</v>
      </c>
      <c r="AN800" s="14">
        <v>24977.0</v>
      </c>
      <c r="AO800" s="14">
        <v>24964.0</v>
      </c>
      <c r="AP800" s="14">
        <v>24951.0</v>
      </c>
      <c r="AQ800" s="14">
        <v>24935.0</v>
      </c>
      <c r="AR800" s="14">
        <v>24921.0</v>
      </c>
      <c r="AS800" s="14">
        <v>24909.0</v>
      </c>
      <c r="AT800" s="14">
        <v>24900.0</v>
      </c>
      <c r="AU800" s="14">
        <v>24893.0</v>
      </c>
      <c r="AV800" s="14">
        <v>24888.0</v>
      </c>
      <c r="AW800" s="14">
        <v>24887.0</v>
      </c>
      <c r="AX800" s="14">
        <v>24887.0</v>
      </c>
      <c r="AY800" s="14">
        <v>24887.0</v>
      </c>
      <c r="AZ800" s="14">
        <v>24887.0</v>
      </c>
      <c r="BA800" s="14">
        <v>24887.0</v>
      </c>
      <c r="BB800" s="14">
        <v>24887.0</v>
      </c>
      <c r="BC800" s="14">
        <v>24884.0</v>
      </c>
      <c r="BD800" s="14">
        <v>24878.0</v>
      </c>
      <c r="BE800" s="14">
        <v>24868.0</v>
      </c>
      <c r="BF800" s="14">
        <v>24854.0</v>
      </c>
      <c r="BG800" s="14">
        <v>24833.0</v>
      </c>
      <c r="BH800" s="14">
        <v>24805.0</v>
      </c>
      <c r="BI800" s="14">
        <v>24768.0</v>
      </c>
      <c r="BJ800" s="14">
        <v>24721.0</v>
      </c>
      <c r="BK800" s="14">
        <v>24661.0</v>
      </c>
      <c r="BW800" s="2"/>
      <c r="BX800" s="2"/>
      <c r="BY800" s="2"/>
      <c r="BZ800" s="2"/>
      <c r="CA800" s="2"/>
      <c r="CB800" s="2"/>
      <c r="CC800" s="2"/>
      <c r="CD800" s="2"/>
      <c r="CE800" s="2"/>
    </row>
    <row r="801" spans="8:8" s="12" ht="20.0" customFormat="1" customHeight="1">
      <c r="A801" s="15">
        <v>45.0</v>
      </c>
      <c r="B801" s="14">
        <v>25734.0</v>
      </c>
      <c r="C801" s="14">
        <v>25732.0</v>
      </c>
      <c r="D801" s="14">
        <v>25731.0</v>
      </c>
      <c r="E801" s="14">
        <v>25729.0</v>
      </c>
      <c r="F801" s="14">
        <v>25727.0</v>
      </c>
      <c r="G801" s="14">
        <v>25724.0</v>
      </c>
      <c r="H801" s="14">
        <v>25722.0</v>
      </c>
      <c r="I801" s="14">
        <v>25718.0</v>
      </c>
      <c r="J801" s="14">
        <v>25715.0</v>
      </c>
      <c r="K801" s="14">
        <v>25711.0</v>
      </c>
      <c r="L801" s="14">
        <v>25707.0</v>
      </c>
      <c r="M801" s="14">
        <v>25703.0</v>
      </c>
      <c r="N801" s="14">
        <v>25699.0</v>
      </c>
      <c r="O801" s="14">
        <v>25695.0</v>
      </c>
      <c r="P801" s="14">
        <v>25691.0</v>
      </c>
      <c r="Q801" s="14">
        <v>25688.0</v>
      </c>
      <c r="R801" s="14">
        <v>25685.0</v>
      </c>
      <c r="S801" s="14">
        <v>25682.0</v>
      </c>
      <c r="T801" s="14">
        <v>25680.0</v>
      </c>
      <c r="U801" s="14">
        <v>25679.0</v>
      </c>
      <c r="V801" s="14">
        <v>25678.0</v>
      </c>
      <c r="W801" s="14">
        <v>25677.0</v>
      </c>
      <c r="X801" s="14">
        <v>25677.0</v>
      </c>
      <c r="Y801" s="14">
        <v>25676.0</v>
      </c>
      <c r="Z801" s="14">
        <v>25674.0</v>
      </c>
      <c r="AA801" s="14">
        <v>25673.0</v>
      </c>
      <c r="AB801" s="14">
        <v>25671.0</v>
      </c>
      <c r="AC801" s="14">
        <v>25669.0</v>
      </c>
      <c r="AD801" s="14">
        <v>25666.0</v>
      </c>
      <c r="AE801" s="14">
        <v>25663.0</v>
      </c>
      <c r="AF801" s="14">
        <v>25659.0</v>
      </c>
      <c r="AG801" s="14">
        <v>25655.0</v>
      </c>
      <c r="AH801" s="14">
        <v>25650.0</v>
      </c>
      <c r="AI801" s="14">
        <v>25645.0</v>
      </c>
      <c r="AJ801" s="14">
        <v>25638.0</v>
      </c>
      <c r="AK801" s="14">
        <v>25631.0</v>
      </c>
      <c r="AL801" s="14">
        <v>25622.0</v>
      </c>
      <c r="AM801" s="14">
        <v>25612.0</v>
      </c>
      <c r="AN801" s="14">
        <v>25601.0</v>
      </c>
      <c r="AO801" s="14">
        <v>25588.0</v>
      </c>
      <c r="AP801" s="14">
        <v>25574.0</v>
      </c>
      <c r="AQ801" s="14">
        <v>25558.0</v>
      </c>
      <c r="AR801" s="14">
        <v>25544.0</v>
      </c>
      <c r="AS801" s="14">
        <v>25532.0</v>
      </c>
      <c r="AT801" s="14">
        <v>25522.0</v>
      </c>
      <c r="AU801" s="14">
        <v>25515.0</v>
      </c>
      <c r="AV801" s="14">
        <v>25510.0</v>
      </c>
      <c r="AW801" s="14">
        <v>25509.0</v>
      </c>
      <c r="AX801" s="14">
        <v>25509.0</v>
      </c>
      <c r="AY801" s="14">
        <v>25508.0</v>
      </c>
      <c r="AZ801" s="14">
        <v>25508.0</v>
      </c>
      <c r="BA801" s="14">
        <v>25508.0</v>
      </c>
      <c r="BB801" s="14">
        <v>25508.0</v>
      </c>
      <c r="BC801" s="14">
        <v>25506.0</v>
      </c>
      <c r="BD801" s="14">
        <v>25500.0</v>
      </c>
      <c r="BE801" s="14">
        <v>25489.0</v>
      </c>
      <c r="BF801" s="14">
        <v>25474.0</v>
      </c>
      <c r="BG801" s="14">
        <v>25453.0</v>
      </c>
      <c r="BH801" s="14">
        <v>25424.0</v>
      </c>
      <c r="BI801" s="14">
        <v>25386.0</v>
      </c>
      <c r="BJ801" s="14">
        <v>25338.0</v>
      </c>
      <c r="BW801" s="2"/>
      <c r="BX801" s="2"/>
      <c r="BY801" s="2"/>
      <c r="BZ801" s="2"/>
      <c r="CA801" s="2"/>
      <c r="CB801" s="2"/>
      <c r="CC801" s="2"/>
      <c r="CD801" s="2"/>
      <c r="CE801" s="2"/>
    </row>
    <row r="802" spans="8:8" s="12" ht="20.0" customFormat="1" customHeight="1">
      <c r="A802" s="15">
        <v>46.0</v>
      </c>
      <c r="B802" s="14">
        <v>26377.0</v>
      </c>
      <c r="C802" s="14">
        <v>26376.0</v>
      </c>
      <c r="D802" s="14">
        <v>26374.0</v>
      </c>
      <c r="E802" s="14">
        <v>26372.0</v>
      </c>
      <c r="F802" s="14">
        <v>26370.0</v>
      </c>
      <c r="G802" s="14">
        <v>26368.0</v>
      </c>
      <c r="H802" s="14">
        <v>26365.0</v>
      </c>
      <c r="I802" s="14">
        <v>26361.0</v>
      </c>
      <c r="J802" s="14">
        <v>26358.0</v>
      </c>
      <c r="K802" s="14">
        <v>26354.0</v>
      </c>
      <c r="L802" s="14">
        <v>26349.0</v>
      </c>
      <c r="M802" s="14">
        <v>26345.0</v>
      </c>
      <c r="N802" s="14">
        <v>26341.0</v>
      </c>
      <c r="O802" s="14">
        <v>26337.0</v>
      </c>
      <c r="P802" s="14">
        <v>26334.0</v>
      </c>
      <c r="Q802" s="14">
        <v>26330.0</v>
      </c>
      <c r="R802" s="14">
        <v>26327.0</v>
      </c>
      <c r="S802" s="14">
        <v>26324.0</v>
      </c>
      <c r="T802" s="14">
        <v>26322.0</v>
      </c>
      <c r="U802" s="14">
        <v>26321.0</v>
      </c>
      <c r="V802" s="14">
        <v>26320.0</v>
      </c>
      <c r="W802" s="14">
        <v>26319.0</v>
      </c>
      <c r="X802" s="14">
        <v>26319.0</v>
      </c>
      <c r="Y802" s="14">
        <v>26317.0</v>
      </c>
      <c r="Z802" s="14">
        <v>26316.0</v>
      </c>
      <c r="AA802" s="14">
        <v>26315.0</v>
      </c>
      <c r="AB802" s="14">
        <v>26313.0</v>
      </c>
      <c r="AC802" s="14">
        <v>26310.0</v>
      </c>
      <c r="AD802" s="14">
        <v>26307.0</v>
      </c>
      <c r="AE802" s="14">
        <v>26304.0</v>
      </c>
      <c r="AF802" s="14">
        <v>26301.0</v>
      </c>
      <c r="AG802" s="14">
        <v>26296.0</v>
      </c>
      <c r="AH802" s="14">
        <v>26292.0</v>
      </c>
      <c r="AI802" s="14">
        <v>26286.0</v>
      </c>
      <c r="AJ802" s="14">
        <v>26279.0</v>
      </c>
      <c r="AK802" s="14">
        <v>26272.0</v>
      </c>
      <c r="AL802" s="14">
        <v>26263.0</v>
      </c>
      <c r="AM802" s="14">
        <v>26252.0</v>
      </c>
      <c r="AN802" s="14">
        <v>26241.0</v>
      </c>
      <c r="AO802" s="14">
        <v>26228.0</v>
      </c>
      <c r="AP802" s="14">
        <v>26213.0</v>
      </c>
      <c r="AQ802" s="14">
        <v>26197.0</v>
      </c>
      <c r="AR802" s="14">
        <v>26182.0</v>
      </c>
      <c r="AS802" s="14">
        <v>26170.0</v>
      </c>
      <c r="AT802" s="14">
        <v>26160.0</v>
      </c>
      <c r="AU802" s="14">
        <v>26152.0</v>
      </c>
      <c r="AV802" s="14">
        <v>26148.0</v>
      </c>
      <c r="AW802" s="14">
        <v>26146.0</v>
      </c>
      <c r="AX802" s="14">
        <v>26146.0</v>
      </c>
      <c r="AY802" s="14">
        <v>26146.0</v>
      </c>
      <c r="AZ802" s="14">
        <v>26145.0</v>
      </c>
      <c r="BA802" s="14">
        <v>26145.0</v>
      </c>
      <c r="BB802" s="14">
        <v>26145.0</v>
      </c>
      <c r="BC802" s="14">
        <v>26143.0</v>
      </c>
      <c r="BD802" s="14">
        <v>26136.0</v>
      </c>
      <c r="BE802" s="14">
        <v>26126.0</v>
      </c>
      <c r="BF802" s="14">
        <v>26110.0</v>
      </c>
      <c r="BG802" s="14">
        <v>26088.0</v>
      </c>
      <c r="BH802" s="14">
        <v>26058.0</v>
      </c>
      <c r="BI802" s="14">
        <v>26020.0</v>
      </c>
      <c r="BW802" s="2"/>
      <c r="BX802" s="2"/>
      <c r="BY802" s="2"/>
      <c r="BZ802" s="2"/>
      <c r="CA802" s="2"/>
      <c r="CB802" s="2"/>
      <c r="CC802" s="2"/>
      <c r="CD802" s="2"/>
      <c r="CE802" s="2"/>
    </row>
    <row r="803" spans="8:8" s="12" ht="20.0" customFormat="1" customHeight="1">
      <c r="A803" s="15">
        <v>47.0</v>
      </c>
      <c r="B803" s="14">
        <v>27036.0</v>
      </c>
      <c r="C803" s="14">
        <v>27035.0</v>
      </c>
      <c r="D803" s="14">
        <v>27034.0</v>
      </c>
      <c r="E803" s="14">
        <v>27032.0</v>
      </c>
      <c r="F803" s="14">
        <v>27029.0</v>
      </c>
      <c r="G803" s="14">
        <v>27027.0</v>
      </c>
      <c r="H803" s="14">
        <v>27024.0</v>
      </c>
      <c r="I803" s="14">
        <v>27020.0</v>
      </c>
      <c r="J803" s="14">
        <v>27017.0</v>
      </c>
      <c r="K803" s="14">
        <v>27013.0</v>
      </c>
      <c r="L803" s="14">
        <v>27008.0</v>
      </c>
      <c r="M803" s="14">
        <v>27004.0</v>
      </c>
      <c r="N803" s="14">
        <v>27000.0</v>
      </c>
      <c r="O803" s="14">
        <v>26996.0</v>
      </c>
      <c r="P803" s="14">
        <v>26992.0</v>
      </c>
      <c r="Q803" s="14">
        <v>26988.0</v>
      </c>
      <c r="R803" s="14">
        <v>26985.0</v>
      </c>
      <c r="S803" s="14">
        <v>26982.0</v>
      </c>
      <c r="T803" s="14">
        <v>26980.0</v>
      </c>
      <c r="U803" s="14">
        <v>26979.0</v>
      </c>
      <c r="V803" s="14">
        <v>26978.0</v>
      </c>
      <c r="W803" s="14">
        <v>26977.0</v>
      </c>
      <c r="X803" s="14">
        <v>26977.0</v>
      </c>
      <c r="Y803" s="14">
        <v>26975.0</v>
      </c>
      <c r="Z803" s="14">
        <v>26974.0</v>
      </c>
      <c r="AA803" s="14">
        <v>26972.0</v>
      </c>
      <c r="AB803" s="14">
        <v>26970.0</v>
      </c>
      <c r="AC803" s="14">
        <v>26968.0</v>
      </c>
      <c r="AD803" s="14">
        <v>26965.0</v>
      </c>
      <c r="AE803" s="14">
        <v>26962.0</v>
      </c>
      <c r="AF803" s="14">
        <v>26958.0</v>
      </c>
      <c r="AG803" s="14">
        <v>26954.0</v>
      </c>
      <c r="AH803" s="14">
        <v>26949.0</v>
      </c>
      <c r="AI803" s="14">
        <v>26943.0</v>
      </c>
      <c r="AJ803" s="14">
        <v>26936.0</v>
      </c>
      <c r="AK803" s="14">
        <v>26928.0</v>
      </c>
      <c r="AL803" s="14">
        <v>26919.0</v>
      </c>
      <c r="AM803" s="14">
        <v>26909.0</v>
      </c>
      <c r="AN803" s="14">
        <v>26897.0</v>
      </c>
      <c r="AO803" s="14">
        <v>26883.0</v>
      </c>
      <c r="AP803" s="14">
        <v>26868.0</v>
      </c>
      <c r="AQ803" s="14">
        <v>26852.0</v>
      </c>
      <c r="AR803" s="14">
        <v>26837.0</v>
      </c>
      <c r="AS803" s="14">
        <v>26824.0</v>
      </c>
      <c r="AT803" s="14">
        <v>26813.0</v>
      </c>
      <c r="AU803" s="14">
        <v>26806.0</v>
      </c>
      <c r="AV803" s="14">
        <v>26801.0</v>
      </c>
      <c r="AW803" s="14">
        <v>26800.0</v>
      </c>
      <c r="AX803" s="14">
        <v>26799.0</v>
      </c>
      <c r="AY803" s="14">
        <v>26799.0</v>
      </c>
      <c r="AZ803" s="14">
        <v>26798.0</v>
      </c>
      <c r="BA803" s="14">
        <v>26798.0</v>
      </c>
      <c r="BB803" s="14">
        <v>26798.0</v>
      </c>
      <c r="BC803" s="14">
        <v>26795.0</v>
      </c>
      <c r="BD803" s="14">
        <v>26789.0</v>
      </c>
      <c r="BE803" s="14">
        <v>26778.0</v>
      </c>
      <c r="BF803" s="14">
        <v>26762.0</v>
      </c>
      <c r="BG803" s="14">
        <v>26739.0</v>
      </c>
      <c r="BH803" s="14">
        <v>26709.0</v>
      </c>
      <c r="BW803" s="2"/>
      <c r="BX803" s="2"/>
      <c r="BY803" s="2"/>
      <c r="BZ803" s="2"/>
      <c r="CA803" s="2"/>
      <c r="CB803" s="2"/>
      <c r="CC803" s="2"/>
      <c r="CD803" s="2"/>
      <c r="CE803" s="2"/>
    </row>
    <row r="804" spans="8:8" s="12" ht="20.0" customFormat="1" customHeight="1">
      <c r="A804" s="15">
        <v>48.0</v>
      </c>
      <c r="B804" s="14">
        <v>27712.0</v>
      </c>
      <c r="C804" s="14">
        <v>27711.0</v>
      </c>
      <c r="D804" s="14">
        <v>27709.0</v>
      </c>
      <c r="E804" s="14">
        <v>27707.0</v>
      </c>
      <c r="F804" s="14">
        <v>27705.0</v>
      </c>
      <c r="G804" s="14">
        <v>27702.0</v>
      </c>
      <c r="H804" s="14">
        <v>27699.0</v>
      </c>
      <c r="I804" s="14">
        <v>27696.0</v>
      </c>
      <c r="J804" s="14">
        <v>27692.0</v>
      </c>
      <c r="K804" s="14">
        <v>27688.0</v>
      </c>
      <c r="L804" s="14">
        <v>27683.0</v>
      </c>
      <c r="M804" s="14">
        <v>27679.0</v>
      </c>
      <c r="N804" s="14">
        <v>27675.0</v>
      </c>
      <c r="O804" s="14">
        <v>27671.0</v>
      </c>
      <c r="P804" s="14">
        <v>27667.0</v>
      </c>
      <c r="Q804" s="14">
        <v>27663.0</v>
      </c>
      <c r="R804" s="14">
        <v>27659.0</v>
      </c>
      <c r="S804" s="14">
        <v>27657.0</v>
      </c>
      <c r="T804" s="14">
        <v>27655.0</v>
      </c>
      <c r="U804" s="14">
        <v>27654.0</v>
      </c>
      <c r="V804" s="14">
        <v>27653.0</v>
      </c>
      <c r="W804" s="14">
        <v>27652.0</v>
      </c>
      <c r="X804" s="14">
        <v>27651.0</v>
      </c>
      <c r="Y804" s="14">
        <v>27650.0</v>
      </c>
      <c r="Z804" s="14">
        <v>27648.0</v>
      </c>
      <c r="AA804" s="14">
        <v>27647.0</v>
      </c>
      <c r="AB804" s="14">
        <v>27645.0</v>
      </c>
      <c r="AC804" s="14">
        <v>27642.0</v>
      </c>
      <c r="AD804" s="14">
        <v>27639.0</v>
      </c>
      <c r="AE804" s="14">
        <v>27636.0</v>
      </c>
      <c r="AF804" s="14">
        <v>27632.0</v>
      </c>
      <c r="AG804" s="14">
        <v>27627.0</v>
      </c>
      <c r="AH804" s="14">
        <v>27622.0</v>
      </c>
      <c r="AI804" s="14">
        <v>27616.0</v>
      </c>
      <c r="AJ804" s="14">
        <v>27609.0</v>
      </c>
      <c r="AK804" s="14">
        <v>27601.0</v>
      </c>
      <c r="AL804" s="14">
        <v>27592.0</v>
      </c>
      <c r="AM804" s="14">
        <v>27581.0</v>
      </c>
      <c r="AN804" s="14">
        <v>27569.0</v>
      </c>
      <c r="AO804" s="14">
        <v>27555.0</v>
      </c>
      <c r="AP804" s="14">
        <v>27540.0</v>
      </c>
      <c r="AQ804" s="14">
        <v>27523.0</v>
      </c>
      <c r="AR804" s="14">
        <v>27507.0</v>
      </c>
      <c r="AS804" s="14">
        <v>27494.0</v>
      </c>
      <c r="AT804" s="14">
        <v>27483.0</v>
      </c>
      <c r="AU804" s="14">
        <v>27475.0</v>
      </c>
      <c r="AV804" s="14">
        <v>27470.0</v>
      </c>
      <c r="AW804" s="14">
        <v>27469.0</v>
      </c>
      <c r="AX804" s="14">
        <v>27468.0</v>
      </c>
      <c r="AY804" s="14">
        <v>27468.0</v>
      </c>
      <c r="AZ804" s="14">
        <v>27468.0</v>
      </c>
      <c r="BA804" s="14">
        <v>27468.0</v>
      </c>
      <c r="BB804" s="14">
        <v>27468.0</v>
      </c>
      <c r="BC804" s="14">
        <v>27464.0</v>
      </c>
      <c r="BD804" s="14">
        <v>27458.0</v>
      </c>
      <c r="BE804" s="14">
        <v>27446.0</v>
      </c>
      <c r="BF804" s="14">
        <v>27430.0</v>
      </c>
      <c r="BG804" s="14">
        <v>27406.0</v>
      </c>
      <c r="BW804" s="2"/>
      <c r="BX804" s="2"/>
      <c r="BY804" s="2"/>
      <c r="BZ804" s="2"/>
      <c r="CA804" s="2"/>
      <c r="CB804" s="2"/>
      <c r="CC804" s="2"/>
      <c r="CD804" s="2"/>
      <c r="CE804" s="2"/>
    </row>
    <row r="805" spans="8:8" s="12" ht="20.0" customFormat="1" customHeight="1">
      <c r="A805" s="15">
        <v>49.0</v>
      </c>
      <c r="B805" s="14">
        <v>28405.0</v>
      </c>
      <c r="C805" s="14">
        <v>28404.0</v>
      </c>
      <c r="D805" s="14">
        <v>28402.0</v>
      </c>
      <c r="E805" s="14">
        <v>28400.0</v>
      </c>
      <c r="F805" s="14">
        <v>28398.0</v>
      </c>
      <c r="G805" s="14">
        <v>28395.0</v>
      </c>
      <c r="H805" s="14">
        <v>28392.0</v>
      </c>
      <c r="I805" s="14">
        <v>28388.0</v>
      </c>
      <c r="J805" s="14">
        <v>28384.0</v>
      </c>
      <c r="K805" s="14">
        <v>28380.0</v>
      </c>
      <c r="L805" s="14">
        <v>28375.0</v>
      </c>
      <c r="M805" s="14">
        <v>28371.0</v>
      </c>
      <c r="N805" s="14">
        <v>28366.0</v>
      </c>
      <c r="O805" s="14">
        <v>28362.0</v>
      </c>
      <c r="P805" s="14">
        <v>28358.0</v>
      </c>
      <c r="Q805" s="14">
        <v>28354.0</v>
      </c>
      <c r="R805" s="14">
        <v>28351.0</v>
      </c>
      <c r="S805" s="14">
        <v>28348.0</v>
      </c>
      <c r="T805" s="14">
        <v>28346.0</v>
      </c>
      <c r="U805" s="14">
        <v>28345.0</v>
      </c>
      <c r="V805" s="14">
        <v>28344.0</v>
      </c>
      <c r="W805" s="14">
        <v>28343.0</v>
      </c>
      <c r="X805" s="14">
        <v>28342.0</v>
      </c>
      <c r="Y805" s="14">
        <v>28341.0</v>
      </c>
      <c r="Z805" s="14">
        <v>28340.0</v>
      </c>
      <c r="AA805" s="14">
        <v>28338.0</v>
      </c>
      <c r="AB805" s="14">
        <v>28336.0</v>
      </c>
      <c r="AC805" s="14">
        <v>28333.0</v>
      </c>
      <c r="AD805" s="14">
        <v>28330.0</v>
      </c>
      <c r="AE805" s="14">
        <v>28327.0</v>
      </c>
      <c r="AF805" s="14">
        <v>28323.0</v>
      </c>
      <c r="AG805" s="14">
        <v>28318.0</v>
      </c>
      <c r="AH805" s="14">
        <v>28313.0</v>
      </c>
      <c r="AI805" s="14">
        <v>28307.0</v>
      </c>
      <c r="AJ805" s="14">
        <v>28300.0</v>
      </c>
      <c r="AK805" s="14">
        <v>28291.0</v>
      </c>
      <c r="AL805" s="14">
        <v>28281.0</v>
      </c>
      <c r="AM805" s="14">
        <v>28270.0</v>
      </c>
      <c r="AN805" s="14">
        <v>28258.0</v>
      </c>
      <c r="AO805" s="14">
        <v>28244.0</v>
      </c>
      <c r="AP805" s="14">
        <v>28228.0</v>
      </c>
      <c r="AQ805" s="14">
        <v>28210.0</v>
      </c>
      <c r="AR805" s="14">
        <v>28194.0</v>
      </c>
      <c r="AS805" s="14">
        <v>28181.0</v>
      </c>
      <c r="AT805" s="14">
        <v>28170.0</v>
      </c>
      <c r="AU805" s="14">
        <v>28162.0</v>
      </c>
      <c r="AV805" s="14">
        <v>28157.0</v>
      </c>
      <c r="AW805" s="14">
        <v>28155.0</v>
      </c>
      <c r="AX805" s="14">
        <v>28154.0</v>
      </c>
      <c r="AY805" s="14">
        <v>28154.0</v>
      </c>
      <c r="AZ805" s="14">
        <v>28154.0</v>
      </c>
      <c r="BA805" s="14">
        <v>28154.0</v>
      </c>
      <c r="BB805" s="14">
        <v>28153.0</v>
      </c>
      <c r="BC805" s="14">
        <v>28150.0</v>
      </c>
      <c r="BD805" s="14">
        <v>28143.0</v>
      </c>
      <c r="BE805" s="14">
        <v>28131.0</v>
      </c>
      <c r="BF805" s="14">
        <v>28114.0</v>
      </c>
      <c r="BW805" s="2"/>
      <c r="BX805" s="2"/>
      <c r="BY805" s="2"/>
      <c r="BZ805" s="2"/>
      <c r="CA805" s="2"/>
      <c r="CB805" s="2"/>
      <c r="CC805" s="2"/>
      <c r="CD805" s="2"/>
      <c r="CE805" s="2"/>
    </row>
    <row r="806" spans="8:8" s="12" ht="20.0" customFormat="1" customHeight="1">
      <c r="A806" s="15">
        <v>50.0</v>
      </c>
      <c r="B806" s="14">
        <v>29115.0</v>
      </c>
      <c r="C806" s="14">
        <v>29114.0</v>
      </c>
      <c r="D806" s="14">
        <v>29112.0</v>
      </c>
      <c r="E806" s="14">
        <v>29110.0</v>
      </c>
      <c r="F806" s="14">
        <v>29108.0</v>
      </c>
      <c r="G806" s="14">
        <v>29105.0</v>
      </c>
      <c r="H806" s="14">
        <v>29102.0</v>
      </c>
      <c r="I806" s="14">
        <v>29098.0</v>
      </c>
      <c r="J806" s="14">
        <v>29094.0</v>
      </c>
      <c r="K806" s="14">
        <v>29090.0</v>
      </c>
      <c r="L806" s="14">
        <v>29085.0</v>
      </c>
      <c r="M806" s="14">
        <v>29080.0</v>
      </c>
      <c r="N806" s="14">
        <v>29076.0</v>
      </c>
      <c r="O806" s="14">
        <v>29071.0</v>
      </c>
      <c r="P806" s="14">
        <v>29067.0</v>
      </c>
      <c r="Q806" s="14">
        <v>29063.0</v>
      </c>
      <c r="R806" s="14">
        <v>29060.0</v>
      </c>
      <c r="S806" s="14">
        <v>29057.0</v>
      </c>
      <c r="T806" s="14">
        <v>29055.0</v>
      </c>
      <c r="U806" s="14">
        <v>29053.0</v>
      </c>
      <c r="V806" s="14">
        <v>29052.0</v>
      </c>
      <c r="W806" s="14">
        <v>29052.0</v>
      </c>
      <c r="X806" s="14">
        <v>29051.0</v>
      </c>
      <c r="Y806" s="14">
        <v>29049.0</v>
      </c>
      <c r="Z806" s="14">
        <v>29048.0</v>
      </c>
      <c r="AA806" s="14">
        <v>29046.0</v>
      </c>
      <c r="AB806" s="14">
        <v>29044.0</v>
      </c>
      <c r="AC806" s="14">
        <v>29041.0</v>
      </c>
      <c r="AD806" s="14">
        <v>29038.0</v>
      </c>
      <c r="AE806" s="14">
        <v>29035.0</v>
      </c>
      <c r="AF806" s="14">
        <v>29030.0</v>
      </c>
      <c r="AG806" s="14">
        <v>29026.0</v>
      </c>
      <c r="AH806" s="14">
        <v>29021.0</v>
      </c>
      <c r="AI806" s="14">
        <v>29014.0</v>
      </c>
      <c r="AJ806" s="14">
        <v>29007.0</v>
      </c>
      <c r="AK806" s="14">
        <v>28998.0</v>
      </c>
      <c r="AL806" s="14">
        <v>28988.0</v>
      </c>
      <c r="AM806" s="14">
        <v>28977.0</v>
      </c>
      <c r="AN806" s="14">
        <v>28964.0</v>
      </c>
      <c r="AO806" s="14">
        <v>28950.0</v>
      </c>
      <c r="AP806" s="14">
        <v>28933.0</v>
      </c>
      <c r="AQ806" s="14">
        <v>28915.0</v>
      </c>
      <c r="AR806" s="14">
        <v>28899.0</v>
      </c>
      <c r="AS806" s="14">
        <v>28885.0</v>
      </c>
      <c r="AT806" s="14">
        <v>28874.0</v>
      </c>
      <c r="AU806" s="14">
        <v>28865.0</v>
      </c>
      <c r="AV806" s="14">
        <v>28860.0</v>
      </c>
      <c r="AW806" s="14">
        <v>28858.0</v>
      </c>
      <c r="AX806" s="14">
        <v>28858.0</v>
      </c>
      <c r="AY806" s="14">
        <v>28857.0</v>
      </c>
      <c r="AZ806" s="14">
        <v>28857.0</v>
      </c>
      <c r="BA806" s="14">
        <v>28857.0</v>
      </c>
      <c r="BB806" s="14">
        <v>28856.0</v>
      </c>
      <c r="BC806" s="14">
        <v>28853.0</v>
      </c>
      <c r="BD806" s="14">
        <v>28845.0</v>
      </c>
      <c r="BE806" s="14">
        <v>28833.0</v>
      </c>
      <c r="BW806" s="2"/>
      <c r="BX806" s="2"/>
      <c r="BY806" s="2"/>
      <c r="BZ806" s="2"/>
      <c r="CA806" s="2"/>
      <c r="CB806" s="2"/>
      <c r="CC806" s="2"/>
      <c r="CD806" s="2"/>
      <c r="CE806" s="2"/>
    </row>
    <row r="807" spans="8:8" s="12" ht="20.0" customFormat="1" customHeight="1">
      <c r="A807" s="15">
        <v>51.0</v>
      </c>
      <c r="B807" s="14">
        <v>29843.0</v>
      </c>
      <c r="C807" s="14">
        <v>29842.0</v>
      </c>
      <c r="D807" s="14">
        <v>29840.0</v>
      </c>
      <c r="E807" s="14">
        <v>29838.0</v>
      </c>
      <c r="F807" s="14">
        <v>29835.0</v>
      </c>
      <c r="G807" s="14">
        <v>29832.0</v>
      </c>
      <c r="H807" s="14">
        <v>29829.0</v>
      </c>
      <c r="I807" s="14">
        <v>29825.0</v>
      </c>
      <c r="J807" s="14">
        <v>29821.0</v>
      </c>
      <c r="K807" s="14">
        <v>29817.0</v>
      </c>
      <c r="L807" s="14">
        <v>29812.0</v>
      </c>
      <c r="M807" s="14">
        <v>29807.0</v>
      </c>
      <c r="N807" s="14">
        <v>29803.0</v>
      </c>
      <c r="O807" s="14">
        <v>29798.0</v>
      </c>
      <c r="P807" s="14">
        <v>29794.0</v>
      </c>
      <c r="Q807" s="14">
        <v>29790.0</v>
      </c>
      <c r="R807" s="14">
        <v>29786.0</v>
      </c>
      <c r="S807" s="14">
        <v>29783.0</v>
      </c>
      <c r="T807" s="14">
        <v>29781.0</v>
      </c>
      <c r="U807" s="14">
        <v>29780.0</v>
      </c>
      <c r="V807" s="14">
        <v>29779.0</v>
      </c>
      <c r="W807" s="14">
        <v>29778.0</v>
      </c>
      <c r="X807" s="14">
        <v>29777.0</v>
      </c>
      <c r="Y807" s="14">
        <v>29776.0</v>
      </c>
      <c r="Z807" s="14">
        <v>29774.0</v>
      </c>
      <c r="AA807" s="14">
        <v>29772.0</v>
      </c>
      <c r="AB807" s="14">
        <v>29770.0</v>
      </c>
      <c r="AC807" s="14">
        <v>29767.0</v>
      </c>
      <c r="AD807" s="14">
        <v>29764.0</v>
      </c>
      <c r="AE807" s="14">
        <v>29760.0</v>
      </c>
      <c r="AF807" s="14">
        <v>29756.0</v>
      </c>
      <c r="AG807" s="14">
        <v>29751.0</v>
      </c>
      <c r="AH807" s="14">
        <v>29746.0</v>
      </c>
      <c r="AI807" s="14">
        <v>29739.0</v>
      </c>
      <c r="AJ807" s="14">
        <v>29732.0</v>
      </c>
      <c r="AK807" s="14">
        <v>29723.0</v>
      </c>
      <c r="AL807" s="14">
        <v>29713.0</v>
      </c>
      <c r="AM807" s="14">
        <v>29701.0</v>
      </c>
      <c r="AN807" s="14">
        <v>29688.0</v>
      </c>
      <c r="AO807" s="14">
        <v>29673.0</v>
      </c>
      <c r="AP807" s="14">
        <v>29656.0</v>
      </c>
      <c r="AQ807" s="14">
        <v>29638.0</v>
      </c>
      <c r="AR807" s="14">
        <v>29621.0</v>
      </c>
      <c r="AS807" s="14">
        <v>29607.0</v>
      </c>
      <c r="AT807" s="14">
        <v>29595.0</v>
      </c>
      <c r="AU807" s="14">
        <v>29586.0</v>
      </c>
      <c r="AV807" s="14">
        <v>29581.0</v>
      </c>
      <c r="AW807" s="14">
        <v>29579.0</v>
      </c>
      <c r="AX807" s="14">
        <v>29578.0</v>
      </c>
      <c r="AY807" s="14">
        <v>29578.0</v>
      </c>
      <c r="AZ807" s="14">
        <v>29577.0</v>
      </c>
      <c r="BA807" s="14">
        <v>29577.0</v>
      </c>
      <c r="BB807" s="14">
        <v>29576.0</v>
      </c>
      <c r="BC807" s="14">
        <v>29573.0</v>
      </c>
      <c r="BD807" s="14">
        <v>29565.0</v>
      </c>
      <c r="BW807" s="2"/>
      <c r="BX807" s="2"/>
      <c r="BY807" s="2"/>
      <c r="BZ807" s="2"/>
      <c r="CA807" s="2"/>
      <c r="CB807" s="2"/>
      <c r="CC807" s="2"/>
      <c r="CD807" s="2"/>
      <c r="CE807" s="2"/>
    </row>
    <row r="808" spans="8:8" s="12" ht="20.0" customFormat="1" customHeight="1">
      <c r="A808" s="15">
        <v>52.0</v>
      </c>
      <c r="B808" s="14">
        <v>30589.0</v>
      </c>
      <c r="C808" s="14">
        <v>30588.0</v>
      </c>
      <c r="D808" s="14">
        <v>30586.0</v>
      </c>
      <c r="E808" s="14">
        <v>30584.0</v>
      </c>
      <c r="F808" s="14">
        <v>30581.0</v>
      </c>
      <c r="G808" s="14">
        <v>30578.0</v>
      </c>
      <c r="H808" s="14">
        <v>30575.0</v>
      </c>
      <c r="I808" s="14">
        <v>30571.0</v>
      </c>
      <c r="J808" s="14">
        <v>30567.0</v>
      </c>
      <c r="K808" s="14">
        <v>30562.0</v>
      </c>
      <c r="L808" s="14">
        <v>30557.0</v>
      </c>
      <c r="M808" s="14">
        <v>30552.0</v>
      </c>
      <c r="N808" s="14">
        <v>30548.0</v>
      </c>
      <c r="O808" s="14">
        <v>30543.0</v>
      </c>
      <c r="P808" s="14">
        <v>30539.0</v>
      </c>
      <c r="Q808" s="14">
        <v>30535.0</v>
      </c>
      <c r="R808" s="14">
        <v>30531.0</v>
      </c>
      <c r="S808" s="14">
        <v>30528.0</v>
      </c>
      <c r="T808" s="14">
        <v>30526.0</v>
      </c>
      <c r="U808" s="14">
        <v>30524.0</v>
      </c>
      <c r="V808" s="14">
        <v>30523.0</v>
      </c>
      <c r="W808" s="14">
        <v>30522.0</v>
      </c>
      <c r="X808" s="14">
        <v>30521.0</v>
      </c>
      <c r="Y808" s="14">
        <v>30520.0</v>
      </c>
      <c r="Z808" s="14">
        <v>30518.0</v>
      </c>
      <c r="AA808" s="14">
        <v>30516.0</v>
      </c>
      <c r="AB808" s="14">
        <v>30514.0</v>
      </c>
      <c r="AC808" s="14">
        <v>30511.0</v>
      </c>
      <c r="AD808" s="14">
        <v>30508.0</v>
      </c>
      <c r="AE808" s="14">
        <v>30504.0</v>
      </c>
      <c r="AF808" s="14">
        <v>30500.0</v>
      </c>
      <c r="AG808" s="14">
        <v>30495.0</v>
      </c>
      <c r="AH808" s="14">
        <v>30489.0</v>
      </c>
      <c r="AI808" s="14">
        <v>30483.0</v>
      </c>
      <c r="AJ808" s="14">
        <v>30475.0</v>
      </c>
      <c r="AK808" s="14">
        <v>30466.0</v>
      </c>
      <c r="AL808" s="14">
        <v>30455.0</v>
      </c>
      <c r="AM808" s="14">
        <v>30443.0</v>
      </c>
      <c r="AN808" s="14">
        <v>30430.0</v>
      </c>
      <c r="AO808" s="14">
        <v>30414.0</v>
      </c>
      <c r="AP808" s="14">
        <v>30397.0</v>
      </c>
      <c r="AQ808" s="14">
        <v>30378.0</v>
      </c>
      <c r="AR808" s="14">
        <v>30361.0</v>
      </c>
      <c r="AS808" s="14">
        <v>30346.0</v>
      </c>
      <c r="AT808" s="14">
        <v>30334.0</v>
      </c>
      <c r="AU808" s="14">
        <v>30325.0</v>
      </c>
      <c r="AV808" s="14">
        <v>30320.0</v>
      </c>
      <c r="AW808" s="14">
        <v>30318.0</v>
      </c>
      <c r="AX808" s="14">
        <v>30317.0</v>
      </c>
      <c r="AY808" s="14">
        <v>30316.0</v>
      </c>
      <c r="AZ808" s="14">
        <v>30316.0</v>
      </c>
      <c r="BA808" s="14">
        <v>30315.0</v>
      </c>
      <c r="BB808" s="14">
        <v>30315.0</v>
      </c>
      <c r="BC808" s="14">
        <v>30311.0</v>
      </c>
      <c r="BW808" s="2"/>
      <c r="BX808" s="2"/>
      <c r="BY808" s="2"/>
      <c r="BZ808" s="2"/>
      <c r="CA808" s="2"/>
      <c r="CB808" s="2"/>
      <c r="CC808" s="2"/>
      <c r="CD808" s="2"/>
      <c r="CE808" s="2"/>
    </row>
    <row r="809" spans="8:8" s="12" ht="20.0" customFormat="1" customHeight="1">
      <c r="A809" s="15">
        <v>53.0</v>
      </c>
      <c r="B809" s="14">
        <v>31354.0</v>
      </c>
      <c r="C809" s="14">
        <v>31353.0</v>
      </c>
      <c r="D809" s="14">
        <v>31351.0</v>
      </c>
      <c r="E809" s="14">
        <v>31348.0</v>
      </c>
      <c r="F809" s="14">
        <v>31346.0</v>
      </c>
      <c r="G809" s="14">
        <v>31343.0</v>
      </c>
      <c r="H809" s="14">
        <v>31339.0</v>
      </c>
      <c r="I809" s="14">
        <v>31335.0</v>
      </c>
      <c r="J809" s="14">
        <v>31331.0</v>
      </c>
      <c r="K809" s="14">
        <v>31326.0</v>
      </c>
      <c r="L809" s="14">
        <v>31321.0</v>
      </c>
      <c r="M809" s="14">
        <v>31316.0</v>
      </c>
      <c r="N809" s="14">
        <v>31311.0</v>
      </c>
      <c r="O809" s="14">
        <v>31307.0</v>
      </c>
      <c r="P809" s="14">
        <v>31302.0</v>
      </c>
      <c r="Q809" s="14">
        <v>31298.0</v>
      </c>
      <c r="R809" s="14">
        <v>31294.0</v>
      </c>
      <c r="S809" s="14">
        <v>31291.0</v>
      </c>
      <c r="T809" s="14">
        <v>31289.0</v>
      </c>
      <c r="U809" s="14">
        <v>31287.0</v>
      </c>
      <c r="V809" s="14">
        <v>31286.0</v>
      </c>
      <c r="W809" s="14">
        <v>31285.0</v>
      </c>
      <c r="X809" s="14">
        <v>31284.0</v>
      </c>
      <c r="Y809" s="14">
        <v>31283.0</v>
      </c>
      <c r="Z809" s="14">
        <v>31281.0</v>
      </c>
      <c r="AA809" s="14">
        <v>31279.0</v>
      </c>
      <c r="AB809" s="14">
        <v>31277.0</v>
      </c>
      <c r="AC809" s="14">
        <v>31274.0</v>
      </c>
      <c r="AD809" s="14">
        <v>31271.0</v>
      </c>
      <c r="AE809" s="14">
        <v>31267.0</v>
      </c>
      <c r="AF809" s="14">
        <v>31262.0</v>
      </c>
      <c r="AG809" s="14">
        <v>31257.0</v>
      </c>
      <c r="AH809" s="14">
        <v>31251.0</v>
      </c>
      <c r="AI809" s="14">
        <v>31245.0</v>
      </c>
      <c r="AJ809" s="14">
        <v>31236.0</v>
      </c>
      <c r="AK809" s="14">
        <v>31227.0</v>
      </c>
      <c r="AL809" s="14">
        <v>31216.0</v>
      </c>
      <c r="AM809" s="14">
        <v>31204.0</v>
      </c>
      <c r="AN809" s="14">
        <v>31190.0</v>
      </c>
      <c r="AO809" s="14">
        <v>31174.0</v>
      </c>
      <c r="AP809" s="14">
        <v>31157.0</v>
      </c>
      <c r="AQ809" s="14">
        <v>31137.0</v>
      </c>
      <c r="AR809" s="14">
        <v>31119.0</v>
      </c>
      <c r="AS809" s="14">
        <v>31104.0</v>
      </c>
      <c r="AT809" s="14">
        <v>31092.0</v>
      </c>
      <c r="AU809" s="14">
        <v>31083.0</v>
      </c>
      <c r="AV809" s="14">
        <v>31077.0</v>
      </c>
      <c r="AW809" s="14">
        <v>31075.0</v>
      </c>
      <c r="AX809" s="14">
        <v>31074.0</v>
      </c>
      <c r="AY809" s="14">
        <v>31073.0</v>
      </c>
      <c r="AZ809" s="14">
        <v>31072.0</v>
      </c>
      <c r="BA809" s="14">
        <v>31072.0</v>
      </c>
      <c r="BB809" s="14">
        <v>31071.0</v>
      </c>
      <c r="BW809" s="2"/>
      <c r="BX809" s="2"/>
      <c r="BY809" s="2"/>
      <c r="BZ809" s="2"/>
      <c r="CA809" s="2"/>
      <c r="CB809" s="2"/>
      <c r="CC809" s="2"/>
      <c r="CD809" s="2"/>
      <c r="CE809" s="2"/>
    </row>
    <row r="810" spans="8:8" s="12" ht="20.0" customFormat="1" customHeight="1">
      <c r="A810" s="15">
        <v>54.0</v>
      </c>
      <c r="B810" s="14">
        <v>32138.0</v>
      </c>
      <c r="C810" s="14">
        <v>32136.0</v>
      </c>
      <c r="D810" s="14">
        <v>32134.0</v>
      </c>
      <c r="E810" s="14">
        <v>32132.0</v>
      </c>
      <c r="F810" s="14">
        <v>32129.0</v>
      </c>
      <c r="G810" s="14">
        <v>32126.0</v>
      </c>
      <c r="H810" s="14">
        <v>32123.0</v>
      </c>
      <c r="I810" s="14">
        <v>32119.0</v>
      </c>
      <c r="J810" s="14">
        <v>32114.0</v>
      </c>
      <c r="K810" s="14">
        <v>32109.0</v>
      </c>
      <c r="L810" s="14">
        <v>32104.0</v>
      </c>
      <c r="M810" s="14">
        <v>32099.0</v>
      </c>
      <c r="N810" s="14">
        <v>32094.0</v>
      </c>
      <c r="O810" s="14">
        <v>32089.0</v>
      </c>
      <c r="P810" s="14">
        <v>32085.0</v>
      </c>
      <c r="Q810" s="14">
        <v>32080.0</v>
      </c>
      <c r="R810" s="14">
        <v>32076.0</v>
      </c>
      <c r="S810" s="14">
        <v>32073.0</v>
      </c>
      <c r="T810" s="14">
        <v>32071.0</v>
      </c>
      <c r="U810" s="14">
        <v>32069.0</v>
      </c>
      <c r="V810" s="14">
        <v>32068.0</v>
      </c>
      <c r="W810" s="14">
        <v>32067.0</v>
      </c>
      <c r="X810" s="14">
        <v>32066.0</v>
      </c>
      <c r="Y810" s="14">
        <v>32065.0</v>
      </c>
      <c r="Z810" s="14">
        <v>32063.0</v>
      </c>
      <c r="AA810" s="14">
        <v>32061.0</v>
      </c>
      <c r="AB810" s="14">
        <v>32059.0</v>
      </c>
      <c r="AC810" s="14">
        <v>32056.0</v>
      </c>
      <c r="AD810" s="14">
        <v>32052.0</v>
      </c>
      <c r="AE810" s="14">
        <v>32048.0</v>
      </c>
      <c r="AF810" s="14">
        <v>32044.0</v>
      </c>
      <c r="AG810" s="14">
        <v>32038.0</v>
      </c>
      <c r="AH810" s="14">
        <v>32032.0</v>
      </c>
      <c r="AI810" s="14">
        <v>32025.0</v>
      </c>
      <c r="AJ810" s="14">
        <v>32017.0</v>
      </c>
      <c r="AK810" s="14">
        <v>32007.0</v>
      </c>
      <c r="AL810" s="14">
        <v>31996.0</v>
      </c>
      <c r="AM810" s="14">
        <v>31984.0</v>
      </c>
      <c r="AN810" s="14">
        <v>31969.0</v>
      </c>
      <c r="AO810" s="14">
        <v>31953.0</v>
      </c>
      <c r="AP810" s="14">
        <v>31935.0</v>
      </c>
      <c r="AQ810" s="14">
        <v>31915.0</v>
      </c>
      <c r="AR810" s="14">
        <v>31897.0</v>
      </c>
      <c r="AS810" s="14">
        <v>31881.0</v>
      </c>
      <c r="AT810" s="14">
        <v>31868.0</v>
      </c>
      <c r="AU810" s="14">
        <v>31859.0</v>
      </c>
      <c r="AV810" s="14">
        <v>31853.0</v>
      </c>
      <c r="AW810" s="14">
        <v>31851.0</v>
      </c>
      <c r="AX810" s="14">
        <v>31850.0</v>
      </c>
      <c r="AY810" s="14">
        <v>31849.0</v>
      </c>
      <c r="AZ810" s="14">
        <v>31848.0</v>
      </c>
      <c r="BA810" s="14">
        <v>31847.0</v>
      </c>
      <c r="BW810" s="2"/>
      <c r="BX810" s="2"/>
      <c r="BY810" s="2"/>
      <c r="BZ810" s="2"/>
      <c r="CA810" s="2"/>
      <c r="CB810" s="2"/>
      <c r="CC810" s="2"/>
      <c r="CD810" s="2"/>
      <c r="CE810" s="2"/>
    </row>
    <row r="811" spans="8:8" s="12" ht="20.0" customFormat="1" customHeight="1">
      <c r="A811" s="15">
        <v>55.0</v>
      </c>
      <c r="B811" s="14">
        <v>32941.0</v>
      </c>
      <c r="C811" s="14">
        <v>32940.0</v>
      </c>
      <c r="D811" s="14">
        <v>32938.0</v>
      </c>
      <c r="E811" s="14">
        <v>32935.0</v>
      </c>
      <c r="F811" s="14">
        <v>32933.0</v>
      </c>
      <c r="G811" s="14">
        <v>32929.0</v>
      </c>
      <c r="H811" s="14">
        <v>32926.0</v>
      </c>
      <c r="I811" s="14">
        <v>32922.0</v>
      </c>
      <c r="J811" s="14">
        <v>32917.0</v>
      </c>
      <c r="K811" s="14">
        <v>32912.0</v>
      </c>
      <c r="L811" s="14">
        <v>32907.0</v>
      </c>
      <c r="M811" s="14">
        <v>32901.0</v>
      </c>
      <c r="N811" s="14">
        <v>32896.0</v>
      </c>
      <c r="O811" s="14">
        <v>32891.0</v>
      </c>
      <c r="P811" s="14">
        <v>32887.0</v>
      </c>
      <c r="Q811" s="14">
        <v>32882.0</v>
      </c>
      <c r="R811" s="14">
        <v>32878.0</v>
      </c>
      <c r="S811" s="14">
        <v>32875.0</v>
      </c>
      <c r="T811" s="14">
        <v>32873.0</v>
      </c>
      <c r="U811" s="14">
        <v>32871.0</v>
      </c>
      <c r="V811" s="14">
        <v>32870.0</v>
      </c>
      <c r="W811" s="14">
        <v>32869.0</v>
      </c>
      <c r="X811" s="14">
        <v>32868.0</v>
      </c>
      <c r="Y811" s="14">
        <v>32866.0</v>
      </c>
      <c r="Z811" s="14">
        <v>32865.0</v>
      </c>
      <c r="AA811" s="14">
        <v>32863.0</v>
      </c>
      <c r="AB811" s="14">
        <v>32860.0</v>
      </c>
      <c r="AC811" s="14">
        <v>32857.0</v>
      </c>
      <c r="AD811" s="14">
        <v>32853.0</v>
      </c>
      <c r="AE811" s="14">
        <v>32849.0</v>
      </c>
      <c r="AF811" s="14">
        <v>32844.0</v>
      </c>
      <c r="AG811" s="14">
        <v>32839.0</v>
      </c>
      <c r="AH811" s="14">
        <v>32833.0</v>
      </c>
      <c r="AI811" s="14">
        <v>32826.0</v>
      </c>
      <c r="AJ811" s="14">
        <v>32817.0</v>
      </c>
      <c r="AK811" s="14">
        <v>32807.0</v>
      </c>
      <c r="AL811" s="14">
        <v>32796.0</v>
      </c>
      <c r="AM811" s="14">
        <v>32783.0</v>
      </c>
      <c r="AN811" s="14">
        <v>32768.0</v>
      </c>
      <c r="AO811" s="14">
        <v>32751.0</v>
      </c>
      <c r="AP811" s="14">
        <v>32733.0</v>
      </c>
      <c r="AQ811" s="14">
        <v>32712.0</v>
      </c>
      <c r="AR811" s="14">
        <v>32693.0</v>
      </c>
      <c r="AS811" s="14">
        <v>32677.0</v>
      </c>
      <c r="AT811" s="14">
        <v>32664.0</v>
      </c>
      <c r="AU811" s="14">
        <v>32654.0</v>
      </c>
      <c r="AV811" s="14">
        <v>32648.0</v>
      </c>
      <c r="AW811" s="14">
        <v>32646.0</v>
      </c>
      <c r="AX811" s="14">
        <v>32644.0</v>
      </c>
      <c r="AY811" s="14">
        <v>32643.0</v>
      </c>
      <c r="AZ811" s="14">
        <v>32642.0</v>
      </c>
      <c r="BW811" s="2"/>
      <c r="BX811" s="2"/>
      <c r="BY811" s="2"/>
      <c r="BZ811" s="2"/>
      <c r="CA811" s="2"/>
      <c r="CB811" s="2"/>
      <c r="CC811" s="2"/>
      <c r="CD811" s="2"/>
      <c r="CE811" s="2"/>
    </row>
    <row r="812" spans="8:8" s="12" ht="20.0" customFormat="1" customHeight="1">
      <c r="A812" s="15">
        <v>56.0</v>
      </c>
      <c r="B812" s="14">
        <v>33765.0</v>
      </c>
      <c r="C812" s="14">
        <v>33763.0</v>
      </c>
      <c r="D812" s="14">
        <v>33761.0</v>
      </c>
      <c r="E812" s="14">
        <v>33759.0</v>
      </c>
      <c r="F812" s="14">
        <v>33756.0</v>
      </c>
      <c r="G812" s="14">
        <v>33753.0</v>
      </c>
      <c r="H812" s="14">
        <v>33749.0</v>
      </c>
      <c r="I812" s="14">
        <v>33745.0</v>
      </c>
      <c r="J812" s="14">
        <v>33740.0</v>
      </c>
      <c r="K812" s="14">
        <v>33735.0</v>
      </c>
      <c r="L812" s="14">
        <v>33729.0</v>
      </c>
      <c r="M812" s="14">
        <v>33724.0</v>
      </c>
      <c r="N812" s="14">
        <v>33719.0</v>
      </c>
      <c r="O812" s="14">
        <v>33714.0</v>
      </c>
      <c r="P812" s="14">
        <v>33709.0</v>
      </c>
      <c r="Q812" s="14">
        <v>33704.0</v>
      </c>
      <c r="R812" s="14">
        <v>33700.0</v>
      </c>
      <c r="S812" s="14">
        <v>33697.0</v>
      </c>
      <c r="T812" s="14">
        <v>33694.0</v>
      </c>
      <c r="U812" s="14">
        <v>33693.0</v>
      </c>
      <c r="V812" s="14">
        <v>33691.0</v>
      </c>
      <c r="W812" s="14">
        <v>33691.0</v>
      </c>
      <c r="X812" s="14">
        <v>33689.0</v>
      </c>
      <c r="Y812" s="14">
        <v>33688.0</v>
      </c>
      <c r="Z812" s="14">
        <v>33686.0</v>
      </c>
      <c r="AA812" s="14">
        <v>33684.0</v>
      </c>
      <c r="AB812" s="14">
        <v>33681.0</v>
      </c>
      <c r="AC812" s="14">
        <v>33678.0</v>
      </c>
      <c r="AD812" s="14">
        <v>33674.0</v>
      </c>
      <c r="AE812" s="14">
        <v>33670.0</v>
      </c>
      <c r="AF812" s="14">
        <v>33665.0</v>
      </c>
      <c r="AG812" s="14">
        <v>33660.0</v>
      </c>
      <c r="AH812" s="14">
        <v>33653.0</v>
      </c>
      <c r="AI812" s="14">
        <v>33646.0</v>
      </c>
      <c r="AJ812" s="14">
        <v>33637.0</v>
      </c>
      <c r="AK812" s="14">
        <v>33627.0</v>
      </c>
      <c r="AL812" s="14">
        <v>33615.0</v>
      </c>
      <c r="AM812" s="14">
        <v>33602.0</v>
      </c>
      <c r="AN812" s="14">
        <v>33587.0</v>
      </c>
      <c r="AO812" s="14">
        <v>33570.0</v>
      </c>
      <c r="AP812" s="14">
        <v>33550.0</v>
      </c>
      <c r="AQ812" s="14">
        <v>33529.0</v>
      </c>
      <c r="AR812" s="14">
        <v>33510.0</v>
      </c>
      <c r="AS812" s="14">
        <v>33493.0</v>
      </c>
      <c r="AT812" s="14">
        <v>33480.0</v>
      </c>
      <c r="AU812" s="14">
        <v>33470.0</v>
      </c>
      <c r="AV812" s="14">
        <v>33463.0</v>
      </c>
      <c r="AW812" s="14">
        <v>33461.0</v>
      </c>
      <c r="AX812" s="14">
        <v>33459.0</v>
      </c>
      <c r="AY812" s="14">
        <v>33458.0</v>
      </c>
      <c r="BW812" s="2"/>
      <c r="BX812" s="2"/>
      <c r="BY812" s="2"/>
      <c r="BZ812" s="2"/>
      <c r="CA812" s="2"/>
      <c r="CB812" s="2"/>
      <c r="CC812" s="2"/>
      <c r="CD812" s="2"/>
      <c r="CE812" s="2"/>
    </row>
    <row r="813" spans="8:8" s="12" ht="20.0" customFormat="1" customHeight="1">
      <c r="A813" s="15">
        <v>57.0</v>
      </c>
      <c r="B813" s="14">
        <v>34609.0</v>
      </c>
      <c r="C813" s="14">
        <v>34607.0</v>
      </c>
      <c r="D813" s="14">
        <v>34605.0</v>
      </c>
      <c r="E813" s="14">
        <v>34603.0</v>
      </c>
      <c r="F813" s="14">
        <v>34600.0</v>
      </c>
      <c r="G813" s="14">
        <v>34596.0</v>
      </c>
      <c r="H813" s="14">
        <v>34593.0</v>
      </c>
      <c r="I813" s="14">
        <v>34588.0</v>
      </c>
      <c r="J813" s="14">
        <v>34584.0</v>
      </c>
      <c r="K813" s="14">
        <v>34578.0</v>
      </c>
      <c r="L813" s="14">
        <v>34572.0</v>
      </c>
      <c r="M813" s="14">
        <v>34567.0</v>
      </c>
      <c r="N813" s="14">
        <v>34562.0</v>
      </c>
      <c r="O813" s="14">
        <v>34557.0</v>
      </c>
      <c r="P813" s="14">
        <v>34552.0</v>
      </c>
      <c r="Q813" s="14">
        <v>34547.0</v>
      </c>
      <c r="R813" s="14">
        <v>34543.0</v>
      </c>
      <c r="S813" s="14">
        <v>34539.0</v>
      </c>
      <c r="T813" s="14">
        <v>34537.0</v>
      </c>
      <c r="U813" s="14">
        <v>34535.0</v>
      </c>
      <c r="V813" s="14">
        <v>34534.0</v>
      </c>
      <c r="W813" s="14">
        <v>34533.0</v>
      </c>
      <c r="X813" s="14">
        <v>34532.0</v>
      </c>
      <c r="Y813" s="14">
        <v>34530.0</v>
      </c>
      <c r="Z813" s="14">
        <v>34528.0</v>
      </c>
      <c r="AA813" s="14">
        <v>34526.0</v>
      </c>
      <c r="AB813" s="14">
        <v>34523.0</v>
      </c>
      <c r="AC813" s="14">
        <v>34520.0</v>
      </c>
      <c r="AD813" s="14">
        <v>34516.0</v>
      </c>
      <c r="AE813" s="14">
        <v>34512.0</v>
      </c>
      <c r="AF813" s="14">
        <v>34507.0</v>
      </c>
      <c r="AG813" s="14">
        <v>34501.0</v>
      </c>
      <c r="AH813" s="14">
        <v>34494.0</v>
      </c>
      <c r="AI813" s="14">
        <v>34487.0</v>
      </c>
      <c r="AJ813" s="14">
        <v>34478.0</v>
      </c>
      <c r="AK813" s="14">
        <v>34467.0</v>
      </c>
      <c r="AL813" s="14">
        <v>34455.0</v>
      </c>
      <c r="AM813" s="14">
        <v>34441.0</v>
      </c>
      <c r="AN813" s="14">
        <v>34426.0</v>
      </c>
      <c r="AO813" s="14">
        <v>34408.0</v>
      </c>
      <c r="AP813" s="14">
        <v>34388.0</v>
      </c>
      <c r="AQ813" s="14">
        <v>34367.0</v>
      </c>
      <c r="AR813" s="14">
        <v>34347.0</v>
      </c>
      <c r="AS813" s="14">
        <v>34330.0</v>
      </c>
      <c r="AT813" s="14">
        <v>34316.0</v>
      </c>
      <c r="AU813" s="14">
        <v>34305.0</v>
      </c>
      <c r="AV813" s="14">
        <v>34298.0</v>
      </c>
      <c r="AW813" s="14">
        <v>34296.0</v>
      </c>
      <c r="AX813" s="14">
        <v>34294.0</v>
      </c>
      <c r="BW813" s="2"/>
      <c r="BX813" s="2"/>
      <c r="BY813" s="2"/>
      <c r="BZ813" s="2"/>
      <c r="CA813" s="2"/>
      <c r="CB813" s="2"/>
      <c r="CC813" s="2"/>
      <c r="CD813" s="2"/>
      <c r="CE813" s="2"/>
    </row>
    <row r="814" spans="8:8" s="12" ht="20.0" customFormat="1" customHeight="1">
      <c r="A814" s="15">
        <v>58.0</v>
      </c>
      <c r="B814" s="14">
        <v>35474.0</v>
      </c>
      <c r="C814" s="14">
        <v>35472.0</v>
      </c>
      <c r="D814" s="14">
        <v>35470.0</v>
      </c>
      <c r="E814" s="14">
        <v>35468.0</v>
      </c>
      <c r="F814" s="14">
        <v>35465.0</v>
      </c>
      <c r="G814" s="14">
        <v>35461.0</v>
      </c>
      <c r="H814" s="14">
        <v>35457.0</v>
      </c>
      <c r="I814" s="14">
        <v>35453.0</v>
      </c>
      <c r="J814" s="14">
        <v>35448.0</v>
      </c>
      <c r="K814" s="14">
        <v>35443.0</v>
      </c>
      <c r="L814" s="14">
        <v>35437.0</v>
      </c>
      <c r="M814" s="14">
        <v>35431.0</v>
      </c>
      <c r="N814" s="14">
        <v>35426.0</v>
      </c>
      <c r="O814" s="14">
        <v>35420.0</v>
      </c>
      <c r="P814" s="14">
        <v>35415.0</v>
      </c>
      <c r="Q814" s="14">
        <v>35410.0</v>
      </c>
      <c r="R814" s="14">
        <v>35406.0</v>
      </c>
      <c r="S814" s="14">
        <v>35402.0</v>
      </c>
      <c r="T814" s="14">
        <v>35400.0</v>
      </c>
      <c r="U814" s="14">
        <v>35398.0</v>
      </c>
      <c r="V814" s="14">
        <v>35397.0</v>
      </c>
      <c r="W814" s="14">
        <v>35396.0</v>
      </c>
      <c r="X814" s="14">
        <v>35395.0</v>
      </c>
      <c r="Y814" s="14">
        <v>35393.0</v>
      </c>
      <c r="Z814" s="14">
        <v>35391.0</v>
      </c>
      <c r="AA814" s="14">
        <v>35389.0</v>
      </c>
      <c r="AB814" s="14">
        <v>35386.0</v>
      </c>
      <c r="AC814" s="14">
        <v>35383.0</v>
      </c>
      <c r="AD814" s="14">
        <v>35379.0</v>
      </c>
      <c r="AE814" s="14">
        <v>35374.0</v>
      </c>
      <c r="AF814" s="14">
        <v>35369.0</v>
      </c>
      <c r="AG814" s="14">
        <v>35363.0</v>
      </c>
      <c r="AH814" s="14">
        <v>35356.0</v>
      </c>
      <c r="AI814" s="14">
        <v>35348.0</v>
      </c>
      <c r="AJ814" s="14">
        <v>35339.0</v>
      </c>
      <c r="AK814" s="14">
        <v>35328.0</v>
      </c>
      <c r="AL814" s="14">
        <v>35316.0</v>
      </c>
      <c r="AM814" s="14">
        <v>35302.0</v>
      </c>
      <c r="AN814" s="14">
        <v>35286.0</v>
      </c>
      <c r="AO814" s="14">
        <v>35268.0</v>
      </c>
      <c r="AP814" s="14">
        <v>35247.0</v>
      </c>
      <c r="AQ814" s="14">
        <v>35225.0</v>
      </c>
      <c r="AR814" s="14">
        <v>35204.0</v>
      </c>
      <c r="AS814" s="14">
        <v>35187.0</v>
      </c>
      <c r="AT814" s="14">
        <v>35172.0</v>
      </c>
      <c r="AU814" s="14">
        <v>35161.0</v>
      </c>
      <c r="AV814" s="14">
        <v>35154.0</v>
      </c>
      <c r="AW814" s="14">
        <v>35152.0</v>
      </c>
      <c r="BW814" s="2"/>
      <c r="BX814" s="2"/>
      <c r="BY814" s="2"/>
      <c r="BZ814" s="2"/>
      <c r="CA814" s="2"/>
      <c r="CB814" s="2"/>
      <c r="CC814" s="2"/>
      <c r="CD814" s="2"/>
      <c r="CE814" s="2"/>
    </row>
    <row r="815" spans="8:8" s="12" ht="20.0" customFormat="1" customHeight="1">
      <c r="A815" s="15">
        <v>59.0</v>
      </c>
      <c r="B815" s="14">
        <v>36361.0</v>
      </c>
      <c r="C815" s="14">
        <v>36359.0</v>
      </c>
      <c r="D815" s="14">
        <v>36357.0</v>
      </c>
      <c r="E815" s="14">
        <v>36354.0</v>
      </c>
      <c r="F815" s="14">
        <v>36351.0</v>
      </c>
      <c r="G815" s="14">
        <v>36348.0</v>
      </c>
      <c r="H815" s="14">
        <v>36344.0</v>
      </c>
      <c r="I815" s="14">
        <v>36339.0</v>
      </c>
      <c r="J815" s="14">
        <v>36334.0</v>
      </c>
      <c r="K815" s="14">
        <v>36329.0</v>
      </c>
      <c r="L815" s="14">
        <v>36323.0</v>
      </c>
      <c r="M815" s="14">
        <v>36317.0</v>
      </c>
      <c r="N815" s="14">
        <v>36311.0</v>
      </c>
      <c r="O815" s="14">
        <v>36306.0</v>
      </c>
      <c r="P815" s="14">
        <v>36301.0</v>
      </c>
      <c r="Q815" s="14">
        <v>36296.0</v>
      </c>
      <c r="R815" s="14">
        <v>36291.0</v>
      </c>
      <c r="S815" s="14">
        <v>36287.0</v>
      </c>
      <c r="T815" s="14">
        <v>36285.0</v>
      </c>
      <c r="U815" s="14">
        <v>36283.0</v>
      </c>
      <c r="V815" s="14">
        <v>36282.0</v>
      </c>
      <c r="W815" s="14">
        <v>36281.0</v>
      </c>
      <c r="X815" s="14">
        <v>36279.0</v>
      </c>
      <c r="Y815" s="14">
        <v>36278.0</v>
      </c>
      <c r="Z815" s="14">
        <v>36276.0</v>
      </c>
      <c r="AA815" s="14">
        <v>36273.0</v>
      </c>
      <c r="AB815" s="14">
        <v>36270.0</v>
      </c>
      <c r="AC815" s="14">
        <v>36267.0</v>
      </c>
      <c r="AD815" s="14">
        <v>36263.0</v>
      </c>
      <c r="AE815" s="14">
        <v>36258.0</v>
      </c>
      <c r="AF815" s="14">
        <v>36253.0</v>
      </c>
      <c r="AG815" s="14">
        <v>36247.0</v>
      </c>
      <c r="AH815" s="14">
        <v>36240.0</v>
      </c>
      <c r="AI815" s="14">
        <v>36232.0</v>
      </c>
      <c r="AJ815" s="14">
        <v>36222.0</v>
      </c>
      <c r="AK815" s="14">
        <v>36211.0</v>
      </c>
      <c r="AL815" s="14">
        <v>36198.0</v>
      </c>
      <c r="AM815" s="14">
        <v>36183.0</v>
      </c>
      <c r="AN815" s="14">
        <v>36167.0</v>
      </c>
      <c r="AO815" s="14">
        <v>36148.0</v>
      </c>
      <c r="AP815" s="14">
        <v>36128.0</v>
      </c>
      <c r="AQ815" s="14">
        <v>36104.0</v>
      </c>
      <c r="AR815" s="14">
        <v>36083.0</v>
      </c>
      <c r="AS815" s="14">
        <v>36065.0</v>
      </c>
      <c r="AT815" s="14">
        <v>36050.0</v>
      </c>
      <c r="AU815" s="14">
        <v>36039.0</v>
      </c>
      <c r="AV815" s="14">
        <v>36032.0</v>
      </c>
      <c r="BW815" s="2"/>
      <c r="BX815" s="2"/>
      <c r="BY815" s="2"/>
      <c r="BZ815" s="2"/>
      <c r="CA815" s="2"/>
      <c r="CB815" s="2"/>
      <c r="CC815" s="2"/>
      <c r="CD815" s="2"/>
      <c r="CE815" s="2"/>
    </row>
    <row r="816" spans="8:8" s="12" ht="20.0" customFormat="1" customHeight="1">
      <c r="A816" s="15">
        <v>60.0</v>
      </c>
      <c r="B816" s="14">
        <v>37270.0</v>
      </c>
      <c r="C816" s="14">
        <v>37268.0</v>
      </c>
      <c r="D816" s="14">
        <v>37266.0</v>
      </c>
      <c r="E816" s="14">
        <v>37263.0</v>
      </c>
      <c r="F816" s="14">
        <v>37260.0</v>
      </c>
      <c r="G816" s="14">
        <v>37257.0</v>
      </c>
      <c r="H816" s="14">
        <v>37252.0</v>
      </c>
      <c r="I816" s="14">
        <v>37248.0</v>
      </c>
      <c r="J816" s="14">
        <v>37243.0</v>
      </c>
      <c r="K816" s="14">
        <v>37237.0</v>
      </c>
      <c r="L816" s="14">
        <v>37231.0</v>
      </c>
      <c r="M816" s="14">
        <v>37225.0</v>
      </c>
      <c r="N816" s="14">
        <v>37219.0</v>
      </c>
      <c r="O816" s="14">
        <v>37213.0</v>
      </c>
      <c r="P816" s="14">
        <v>37208.0</v>
      </c>
      <c r="Q816" s="14">
        <v>37203.0</v>
      </c>
      <c r="R816" s="14">
        <v>37198.0</v>
      </c>
      <c r="S816" s="14">
        <v>37194.0</v>
      </c>
      <c r="T816" s="14">
        <v>37192.0</v>
      </c>
      <c r="U816" s="14">
        <v>37190.0</v>
      </c>
      <c r="V816" s="14">
        <v>37189.0</v>
      </c>
      <c r="W816" s="14">
        <v>37188.0</v>
      </c>
      <c r="X816" s="14">
        <v>37186.0</v>
      </c>
      <c r="Y816" s="14">
        <v>37184.0</v>
      </c>
      <c r="Z816" s="14">
        <v>37182.0</v>
      </c>
      <c r="AA816" s="14">
        <v>37180.0</v>
      </c>
      <c r="AB816" s="14">
        <v>37177.0</v>
      </c>
      <c r="AC816" s="14">
        <v>37173.0</v>
      </c>
      <c r="AD816" s="14">
        <v>37169.0</v>
      </c>
      <c r="AE816" s="14">
        <v>37164.0</v>
      </c>
      <c r="AF816" s="14">
        <v>37159.0</v>
      </c>
      <c r="AG816" s="14">
        <v>37152.0</v>
      </c>
      <c r="AH816" s="14">
        <v>37145.0</v>
      </c>
      <c r="AI816" s="14">
        <v>37137.0</v>
      </c>
      <c r="AJ816" s="14">
        <v>37127.0</v>
      </c>
      <c r="AK816" s="14">
        <v>37115.0</v>
      </c>
      <c r="AL816" s="14">
        <v>37102.0</v>
      </c>
      <c r="AM816" s="14">
        <v>37087.0</v>
      </c>
      <c r="AN816" s="14">
        <v>37070.0</v>
      </c>
      <c r="AO816" s="14">
        <v>37051.0</v>
      </c>
      <c r="AP816" s="14">
        <v>37030.0</v>
      </c>
      <c r="AQ816" s="14">
        <v>37006.0</v>
      </c>
      <c r="AR816" s="14">
        <v>36984.0</v>
      </c>
      <c r="AS816" s="14">
        <v>36965.0</v>
      </c>
      <c r="AT816" s="14">
        <v>36950.0</v>
      </c>
      <c r="AU816" s="14">
        <v>36938.0</v>
      </c>
      <c r="BW816" s="2"/>
      <c r="BX816" s="2"/>
      <c r="BY816" s="2"/>
      <c r="BZ816" s="2"/>
      <c r="CA816" s="2"/>
      <c r="CB816" s="2"/>
      <c r="CC816" s="2"/>
      <c r="CD816" s="2"/>
      <c r="CE816" s="2"/>
    </row>
    <row r="817" spans="8:8" s="12" ht="20.0" customFormat="1" customHeight="1">
      <c r="A817" s="15">
        <v>61.0</v>
      </c>
      <c r="B817" s="14">
        <v>38202.0</v>
      </c>
      <c r="C817" s="14">
        <v>38200.0</v>
      </c>
      <c r="D817" s="14">
        <v>38198.0</v>
      </c>
      <c r="E817" s="14">
        <v>38195.0</v>
      </c>
      <c r="F817" s="14">
        <v>38192.0</v>
      </c>
      <c r="G817" s="14">
        <v>38188.0</v>
      </c>
      <c r="H817" s="14">
        <v>38184.0</v>
      </c>
      <c r="I817" s="14">
        <v>38179.0</v>
      </c>
      <c r="J817" s="14">
        <v>38174.0</v>
      </c>
      <c r="K817" s="14">
        <v>38168.0</v>
      </c>
      <c r="L817" s="14">
        <v>38161.0</v>
      </c>
      <c r="M817" s="14">
        <v>38155.0</v>
      </c>
      <c r="N817" s="14">
        <v>38149.0</v>
      </c>
      <c r="O817" s="14">
        <v>38144.0</v>
      </c>
      <c r="P817" s="14">
        <v>38138.0</v>
      </c>
      <c r="Q817" s="14">
        <v>38133.0</v>
      </c>
      <c r="R817" s="14">
        <v>38128.0</v>
      </c>
      <c r="S817" s="14">
        <v>38124.0</v>
      </c>
      <c r="T817" s="14">
        <v>38122.0</v>
      </c>
      <c r="U817" s="14">
        <v>38120.0</v>
      </c>
      <c r="V817" s="14">
        <v>38118.0</v>
      </c>
      <c r="W817" s="14">
        <v>38117.0</v>
      </c>
      <c r="X817" s="14">
        <v>38116.0</v>
      </c>
      <c r="Y817" s="14">
        <v>38114.0</v>
      </c>
      <c r="Z817" s="14">
        <v>38112.0</v>
      </c>
      <c r="AA817" s="14">
        <v>38109.0</v>
      </c>
      <c r="AB817" s="14">
        <v>38106.0</v>
      </c>
      <c r="AC817" s="14">
        <v>38102.0</v>
      </c>
      <c r="AD817" s="14">
        <v>38098.0</v>
      </c>
      <c r="AE817" s="14">
        <v>38093.0</v>
      </c>
      <c r="AF817" s="14">
        <v>38087.0</v>
      </c>
      <c r="AG817" s="14">
        <v>38081.0</v>
      </c>
      <c r="AH817" s="14">
        <v>38073.0</v>
      </c>
      <c r="AI817" s="14">
        <v>38065.0</v>
      </c>
      <c r="AJ817" s="14">
        <v>38054.0</v>
      </c>
      <c r="AK817" s="14">
        <v>38043.0</v>
      </c>
      <c r="AL817" s="14">
        <v>38029.0</v>
      </c>
      <c r="AM817" s="14">
        <v>38013.0</v>
      </c>
      <c r="AN817" s="14">
        <v>37996.0</v>
      </c>
      <c r="AO817" s="14">
        <v>37976.0</v>
      </c>
      <c r="AP817" s="14">
        <v>37954.0</v>
      </c>
      <c r="AQ817" s="14">
        <v>37930.0</v>
      </c>
      <c r="AR817" s="14">
        <v>37907.0</v>
      </c>
      <c r="AS817" s="14">
        <v>37888.0</v>
      </c>
      <c r="AT817" s="14">
        <v>37872.0</v>
      </c>
      <c r="BW817" s="2"/>
      <c r="BX817" s="2"/>
      <c r="BY817" s="2"/>
      <c r="BZ817" s="2"/>
      <c r="CA817" s="2"/>
      <c r="CB817" s="2"/>
      <c r="CC817" s="2"/>
      <c r="CD817" s="2"/>
      <c r="CE817" s="2"/>
    </row>
    <row r="818" spans="8:8" s="12" ht="20.0" customFormat="1" customHeight="1">
      <c r="A818" s="15">
        <v>62.0</v>
      </c>
      <c r="B818" s="14">
        <v>39157.0</v>
      </c>
      <c r="C818" s="14">
        <v>39155.0</v>
      </c>
      <c r="D818" s="14">
        <v>39153.0</v>
      </c>
      <c r="E818" s="14">
        <v>39150.0</v>
      </c>
      <c r="F818" s="14">
        <v>39146.0</v>
      </c>
      <c r="G818" s="14">
        <v>39143.0</v>
      </c>
      <c r="H818" s="14">
        <v>39138.0</v>
      </c>
      <c r="I818" s="14">
        <v>39133.0</v>
      </c>
      <c r="J818" s="14">
        <v>39128.0</v>
      </c>
      <c r="K818" s="14">
        <v>39122.0</v>
      </c>
      <c r="L818" s="14">
        <v>39115.0</v>
      </c>
      <c r="M818" s="14">
        <v>39109.0</v>
      </c>
      <c r="N818" s="14">
        <v>39103.0</v>
      </c>
      <c r="O818" s="14">
        <v>39097.0</v>
      </c>
      <c r="P818" s="14">
        <v>39092.0</v>
      </c>
      <c r="Q818" s="14">
        <v>39086.0</v>
      </c>
      <c r="R818" s="14">
        <v>39081.0</v>
      </c>
      <c r="S818" s="14">
        <v>39077.0</v>
      </c>
      <c r="T818" s="14">
        <v>39074.0</v>
      </c>
      <c r="U818" s="14">
        <v>39073.0</v>
      </c>
      <c r="V818" s="14">
        <v>39071.0</v>
      </c>
      <c r="W818" s="14">
        <v>39070.0</v>
      </c>
      <c r="X818" s="14">
        <v>39068.0</v>
      </c>
      <c r="Y818" s="14">
        <v>39066.0</v>
      </c>
      <c r="Z818" s="14">
        <v>39064.0</v>
      </c>
      <c r="AA818" s="14">
        <v>39061.0</v>
      </c>
      <c r="AB818" s="14">
        <v>39058.0</v>
      </c>
      <c r="AC818" s="14">
        <v>39054.0</v>
      </c>
      <c r="AD818" s="14">
        <v>39050.0</v>
      </c>
      <c r="AE818" s="14">
        <v>39045.0</v>
      </c>
      <c r="AF818" s="14">
        <v>39039.0</v>
      </c>
      <c r="AG818" s="14">
        <v>39032.0</v>
      </c>
      <c r="AH818" s="14">
        <v>39024.0</v>
      </c>
      <c r="AI818" s="14">
        <v>39015.0</v>
      </c>
      <c r="AJ818" s="14">
        <v>39005.0</v>
      </c>
      <c r="AK818" s="14">
        <v>38993.0</v>
      </c>
      <c r="AL818" s="14">
        <v>38979.0</v>
      </c>
      <c r="AM818" s="14">
        <v>38963.0</v>
      </c>
      <c r="AN818" s="14">
        <v>38945.0</v>
      </c>
      <c r="AO818" s="14">
        <v>38924.0</v>
      </c>
      <c r="AP818" s="14">
        <v>38902.0</v>
      </c>
      <c r="AQ818" s="14">
        <v>38876.0</v>
      </c>
      <c r="AR818" s="14">
        <v>38853.0</v>
      </c>
      <c r="AS818" s="14">
        <v>38833.0</v>
      </c>
      <c r="BW818" s="2"/>
      <c r="BX818" s="2"/>
      <c r="BY818" s="2"/>
      <c r="BZ818" s="2"/>
      <c r="CA818" s="2"/>
      <c r="CB818" s="2"/>
      <c r="CC818" s="2"/>
      <c r="CD818" s="2"/>
      <c r="CE818" s="2"/>
    </row>
    <row r="819" spans="8:8" s="12" ht="20.0" customFormat="1" customHeight="1">
      <c r="A819" s="15">
        <v>63.0</v>
      </c>
      <c r="B819" s="14">
        <v>40136.0</v>
      </c>
      <c r="C819" s="14">
        <v>40134.0</v>
      </c>
      <c r="D819" s="14">
        <v>40131.0</v>
      </c>
      <c r="E819" s="14">
        <v>40128.0</v>
      </c>
      <c r="F819" s="14">
        <v>40125.0</v>
      </c>
      <c r="G819" s="14">
        <v>40121.0</v>
      </c>
      <c r="H819" s="14">
        <v>40117.0</v>
      </c>
      <c r="I819" s="14">
        <v>40112.0</v>
      </c>
      <c r="J819" s="14">
        <v>40106.0</v>
      </c>
      <c r="K819" s="14">
        <v>40100.0</v>
      </c>
      <c r="L819" s="14">
        <v>40093.0</v>
      </c>
      <c r="M819" s="14">
        <v>40087.0</v>
      </c>
      <c r="N819" s="14">
        <v>40081.0</v>
      </c>
      <c r="O819" s="14">
        <v>40075.0</v>
      </c>
      <c r="P819" s="14">
        <v>40069.0</v>
      </c>
      <c r="Q819" s="14">
        <v>40063.0</v>
      </c>
      <c r="R819" s="14">
        <v>40058.0</v>
      </c>
      <c r="S819" s="14">
        <v>40054.0</v>
      </c>
      <c r="T819" s="14">
        <v>40051.0</v>
      </c>
      <c r="U819" s="14">
        <v>40049.0</v>
      </c>
      <c r="V819" s="14">
        <v>40047.0</v>
      </c>
      <c r="W819" s="14">
        <v>40046.0</v>
      </c>
      <c r="X819" s="14">
        <v>40045.0</v>
      </c>
      <c r="Y819" s="14">
        <v>40043.0</v>
      </c>
      <c r="Z819" s="14">
        <v>40040.0</v>
      </c>
      <c r="AA819" s="14">
        <v>40038.0</v>
      </c>
      <c r="AB819" s="14">
        <v>40034.0</v>
      </c>
      <c r="AC819" s="14">
        <v>40030.0</v>
      </c>
      <c r="AD819" s="14">
        <v>40026.0</v>
      </c>
      <c r="AE819" s="14">
        <v>40020.0</v>
      </c>
      <c r="AF819" s="14">
        <v>40014.0</v>
      </c>
      <c r="AG819" s="14">
        <v>40007.0</v>
      </c>
      <c r="AH819" s="14">
        <v>39999.0</v>
      </c>
      <c r="AI819" s="14">
        <v>39990.0</v>
      </c>
      <c r="AJ819" s="14">
        <v>39979.0</v>
      </c>
      <c r="AK819" s="14">
        <v>39967.0</v>
      </c>
      <c r="AL819" s="14">
        <v>39952.0</v>
      </c>
      <c r="AM819" s="14">
        <v>39936.0</v>
      </c>
      <c r="AN819" s="14">
        <v>39917.0</v>
      </c>
      <c r="AO819" s="14">
        <v>39896.0</v>
      </c>
      <c r="AP819" s="14">
        <v>39873.0</v>
      </c>
      <c r="AQ819" s="14">
        <v>39847.0</v>
      </c>
      <c r="AR819" s="14">
        <v>39823.0</v>
      </c>
      <c r="BW819" s="2"/>
      <c r="BX819" s="2"/>
      <c r="BY819" s="2"/>
      <c r="BZ819" s="2"/>
      <c r="CA819" s="2"/>
      <c r="CB819" s="2"/>
      <c r="CC819" s="2"/>
      <c r="CD819" s="2"/>
      <c r="CE819" s="2"/>
    </row>
    <row r="820" spans="8:8" s="12" ht="20.0" customFormat="1" customHeight="1">
      <c r="A820" s="15">
        <v>64.0</v>
      </c>
      <c r="B820" s="14">
        <v>41139.0</v>
      </c>
      <c r="C820" s="14">
        <v>41137.0</v>
      </c>
      <c r="D820" s="14">
        <v>41135.0</v>
      </c>
      <c r="E820" s="14">
        <v>41132.0</v>
      </c>
      <c r="F820" s="14">
        <v>41128.0</v>
      </c>
      <c r="G820" s="14">
        <v>41124.0</v>
      </c>
      <c r="H820" s="14">
        <v>41120.0</v>
      </c>
      <c r="I820" s="14">
        <v>41114.0</v>
      </c>
      <c r="J820" s="14">
        <v>41109.0</v>
      </c>
      <c r="K820" s="14">
        <v>41102.0</v>
      </c>
      <c r="L820" s="14">
        <v>41095.0</v>
      </c>
      <c r="M820" s="14">
        <v>41089.0</v>
      </c>
      <c r="N820" s="14">
        <v>41082.0</v>
      </c>
      <c r="O820" s="14">
        <v>41076.0</v>
      </c>
      <c r="P820" s="14">
        <v>41070.0</v>
      </c>
      <c r="Q820" s="14">
        <v>41065.0</v>
      </c>
      <c r="R820" s="14">
        <v>41059.0</v>
      </c>
      <c r="S820" s="14">
        <v>41055.0</v>
      </c>
      <c r="T820" s="14">
        <v>41052.0</v>
      </c>
      <c r="U820" s="14">
        <v>41050.0</v>
      </c>
      <c r="V820" s="14">
        <v>41048.0</v>
      </c>
      <c r="W820" s="14">
        <v>41047.0</v>
      </c>
      <c r="X820" s="14">
        <v>41045.0</v>
      </c>
      <c r="Y820" s="14">
        <v>41043.0</v>
      </c>
      <c r="Z820" s="14">
        <v>41041.0</v>
      </c>
      <c r="AA820" s="14">
        <v>41038.0</v>
      </c>
      <c r="AB820" s="14">
        <v>41035.0</v>
      </c>
      <c r="AC820" s="14">
        <v>41030.0</v>
      </c>
      <c r="AD820" s="14">
        <v>41026.0</v>
      </c>
      <c r="AE820" s="14">
        <v>41020.0</v>
      </c>
      <c r="AF820" s="14">
        <v>41014.0</v>
      </c>
      <c r="AG820" s="14">
        <v>41007.0</v>
      </c>
      <c r="AH820" s="14">
        <v>40998.0</v>
      </c>
      <c r="AI820" s="14">
        <v>40989.0</v>
      </c>
      <c r="AJ820" s="14">
        <v>40978.0</v>
      </c>
      <c r="AK820" s="14">
        <v>40965.0</v>
      </c>
      <c r="AL820" s="14">
        <v>40950.0</v>
      </c>
      <c r="AM820" s="14">
        <v>40933.0</v>
      </c>
      <c r="AN820" s="14">
        <v>40914.0</v>
      </c>
      <c r="AO820" s="14">
        <v>40892.0</v>
      </c>
      <c r="AP820" s="14">
        <v>40868.0</v>
      </c>
      <c r="AQ820" s="14">
        <v>40841.0</v>
      </c>
      <c r="BW820" s="2"/>
      <c r="BX820" s="2"/>
      <c r="BY820" s="2"/>
      <c r="BZ820" s="2"/>
      <c r="CA820" s="2"/>
      <c r="CB820" s="2"/>
      <c r="CC820" s="2"/>
      <c r="CD820" s="2"/>
      <c r="CE820" s="2"/>
    </row>
    <row r="821" spans="8:8" s="12" ht="20.0" customFormat="1" customHeight="1">
      <c r="A821" s="15">
        <v>65.0</v>
      </c>
      <c r="B821" s="14">
        <v>42167.0</v>
      </c>
      <c r="C821" s="14">
        <v>42165.0</v>
      </c>
      <c r="D821" s="14">
        <v>42163.0</v>
      </c>
      <c r="E821" s="14">
        <v>42160.0</v>
      </c>
      <c r="F821" s="14">
        <v>42156.0</v>
      </c>
      <c r="G821" s="14">
        <v>42152.0</v>
      </c>
      <c r="H821" s="14">
        <v>42147.0</v>
      </c>
      <c r="I821" s="14">
        <v>42142.0</v>
      </c>
      <c r="J821" s="14">
        <v>42136.0</v>
      </c>
      <c r="K821" s="14">
        <v>42130.0</v>
      </c>
      <c r="L821" s="14">
        <v>42123.0</v>
      </c>
      <c r="M821" s="14">
        <v>42116.0</v>
      </c>
      <c r="N821" s="14">
        <v>42109.0</v>
      </c>
      <c r="O821" s="14">
        <v>42103.0</v>
      </c>
      <c r="P821" s="14">
        <v>42097.0</v>
      </c>
      <c r="Q821" s="14">
        <v>42091.0</v>
      </c>
      <c r="R821" s="14">
        <v>42086.0</v>
      </c>
      <c r="S821" s="14">
        <v>42081.0</v>
      </c>
      <c r="T821" s="14">
        <v>42078.0</v>
      </c>
      <c r="U821" s="14">
        <v>42076.0</v>
      </c>
      <c r="V821" s="14">
        <v>42074.0</v>
      </c>
      <c r="W821" s="14">
        <v>42073.0</v>
      </c>
      <c r="X821" s="14">
        <v>42071.0</v>
      </c>
      <c r="Y821" s="14">
        <v>42069.0</v>
      </c>
      <c r="Z821" s="14">
        <v>42067.0</v>
      </c>
      <c r="AA821" s="14">
        <v>42064.0</v>
      </c>
      <c r="AB821" s="14">
        <v>42060.0</v>
      </c>
      <c r="AC821" s="14">
        <v>42056.0</v>
      </c>
      <c r="AD821" s="14">
        <v>42051.0</v>
      </c>
      <c r="AE821" s="14">
        <v>42045.0</v>
      </c>
      <c r="AF821" s="14">
        <v>42038.0</v>
      </c>
      <c r="AG821" s="14">
        <v>42031.0</v>
      </c>
      <c r="AH821" s="14">
        <v>42023.0</v>
      </c>
      <c r="AI821" s="14">
        <v>42013.0</v>
      </c>
      <c r="AJ821" s="14">
        <v>42001.0</v>
      </c>
      <c r="AK821" s="14">
        <v>41988.0</v>
      </c>
      <c r="AL821" s="14">
        <v>41972.0</v>
      </c>
      <c r="AM821" s="14">
        <v>41955.0</v>
      </c>
      <c r="AN821" s="14">
        <v>41935.0</v>
      </c>
      <c r="AO821" s="14">
        <v>41913.0</v>
      </c>
      <c r="AP821" s="14">
        <v>41888.0</v>
      </c>
      <c r="BW821" s="2"/>
      <c r="BX821" s="2"/>
      <c r="BY821" s="2"/>
      <c r="BZ821" s="2"/>
      <c r="CA821" s="2"/>
      <c r="CB821" s="2"/>
      <c r="CC821" s="2"/>
      <c r="CD821" s="2"/>
      <c r="CE821" s="2"/>
    </row>
    <row r="822" spans="8:8" s="12" ht="20.0" customFormat="1" customHeight="1">
      <c r="A822" s="15">
        <v>66.0</v>
      </c>
      <c r="B822" s="14">
        <v>43222.0</v>
      </c>
      <c r="C822" s="14">
        <v>43220.0</v>
      </c>
      <c r="D822" s="14">
        <v>43217.0</v>
      </c>
      <c r="E822" s="14">
        <v>43214.0</v>
      </c>
      <c r="F822" s="14">
        <v>43210.0</v>
      </c>
      <c r="G822" s="14">
        <v>43206.0</v>
      </c>
      <c r="H822" s="14">
        <v>43201.0</v>
      </c>
      <c r="I822" s="14">
        <v>43196.0</v>
      </c>
      <c r="J822" s="14">
        <v>43190.0</v>
      </c>
      <c r="K822" s="14">
        <v>43183.0</v>
      </c>
      <c r="L822" s="14">
        <v>43176.0</v>
      </c>
      <c r="M822" s="14">
        <v>43169.0</v>
      </c>
      <c r="N822" s="14">
        <v>43162.0</v>
      </c>
      <c r="O822" s="14">
        <v>43156.0</v>
      </c>
      <c r="P822" s="14">
        <v>43149.0</v>
      </c>
      <c r="Q822" s="14">
        <v>43143.0</v>
      </c>
      <c r="R822" s="14">
        <v>43138.0</v>
      </c>
      <c r="S822" s="14">
        <v>43133.0</v>
      </c>
      <c r="T822" s="14">
        <v>43130.0</v>
      </c>
      <c r="U822" s="14">
        <v>43128.0</v>
      </c>
      <c r="V822" s="14">
        <v>43126.0</v>
      </c>
      <c r="W822" s="14">
        <v>43124.0</v>
      </c>
      <c r="X822" s="14">
        <v>43123.0</v>
      </c>
      <c r="Y822" s="14">
        <v>43120.0</v>
      </c>
      <c r="Z822" s="14">
        <v>43118.0</v>
      </c>
      <c r="AA822" s="14">
        <v>43115.0</v>
      </c>
      <c r="AB822" s="14">
        <v>43111.0</v>
      </c>
      <c r="AC822" s="14">
        <v>43106.0</v>
      </c>
      <c r="AD822" s="14">
        <v>43101.0</v>
      </c>
      <c r="AE822" s="14">
        <v>43095.0</v>
      </c>
      <c r="AF822" s="14">
        <v>43088.0</v>
      </c>
      <c r="AG822" s="14">
        <v>43081.0</v>
      </c>
      <c r="AH822" s="14">
        <v>43072.0</v>
      </c>
      <c r="AI822" s="14">
        <v>43062.0</v>
      </c>
      <c r="AJ822" s="14">
        <v>43050.0</v>
      </c>
      <c r="AK822" s="14">
        <v>43036.0</v>
      </c>
      <c r="AL822" s="14">
        <v>43020.0</v>
      </c>
      <c r="AM822" s="14">
        <v>43002.0</v>
      </c>
      <c r="AN822" s="14">
        <v>42981.0</v>
      </c>
      <c r="AO822" s="14">
        <v>42958.0</v>
      </c>
      <c r="BW822" s="2"/>
      <c r="BX822" s="2"/>
      <c r="BY822" s="2"/>
      <c r="BZ822" s="2"/>
      <c r="CA822" s="2"/>
      <c r="CB822" s="2"/>
      <c r="CC822" s="2"/>
      <c r="CD822" s="2"/>
      <c r="CE822" s="2"/>
    </row>
    <row r="823" spans="8:8" s="12" ht="20.0" customFormat="1" customHeight="1">
      <c r="A823" s="15">
        <v>67.0</v>
      </c>
      <c r="B823" s="14">
        <v>44302.0</v>
      </c>
      <c r="C823" s="14">
        <v>44300.0</v>
      </c>
      <c r="D823" s="14">
        <v>44297.0</v>
      </c>
      <c r="E823" s="14">
        <v>44294.0</v>
      </c>
      <c r="F823" s="14">
        <v>44290.0</v>
      </c>
      <c r="G823" s="14">
        <v>44286.0</v>
      </c>
      <c r="H823" s="14">
        <v>44281.0</v>
      </c>
      <c r="I823" s="14">
        <v>44275.0</v>
      </c>
      <c r="J823" s="14">
        <v>44269.0</v>
      </c>
      <c r="K823" s="14">
        <v>44262.0</v>
      </c>
      <c r="L823" s="14">
        <v>44255.0</v>
      </c>
      <c r="M823" s="14">
        <v>44248.0</v>
      </c>
      <c r="N823" s="14">
        <v>44241.0</v>
      </c>
      <c r="O823" s="14">
        <v>44234.0</v>
      </c>
      <c r="P823" s="14">
        <v>44228.0</v>
      </c>
      <c r="Q823" s="14">
        <v>44222.0</v>
      </c>
      <c r="R823" s="14">
        <v>44216.0</v>
      </c>
      <c r="S823" s="14">
        <v>44211.0</v>
      </c>
      <c r="T823" s="14">
        <v>44208.0</v>
      </c>
      <c r="U823" s="14">
        <v>44206.0</v>
      </c>
      <c r="V823" s="14">
        <v>44204.0</v>
      </c>
      <c r="W823" s="14">
        <v>44202.0</v>
      </c>
      <c r="X823" s="14">
        <v>44200.0</v>
      </c>
      <c r="Y823" s="14">
        <v>44198.0</v>
      </c>
      <c r="Z823" s="14">
        <v>44195.0</v>
      </c>
      <c r="AA823" s="14">
        <v>44192.0</v>
      </c>
      <c r="AB823" s="14">
        <v>44188.0</v>
      </c>
      <c r="AC823" s="14">
        <v>44183.0</v>
      </c>
      <c r="AD823" s="14">
        <v>44178.0</v>
      </c>
      <c r="AE823" s="14">
        <v>44172.0</v>
      </c>
      <c r="AF823" s="14">
        <v>44165.0</v>
      </c>
      <c r="AG823" s="14">
        <v>44157.0</v>
      </c>
      <c r="AH823" s="14">
        <v>44148.0</v>
      </c>
      <c r="AI823" s="14">
        <v>44137.0</v>
      </c>
      <c r="AJ823" s="14">
        <v>44125.0</v>
      </c>
      <c r="AK823" s="14">
        <v>44110.0</v>
      </c>
      <c r="AL823" s="14">
        <v>44094.0</v>
      </c>
      <c r="AM823" s="14">
        <v>44075.0</v>
      </c>
      <c r="AN823" s="14">
        <v>44054.0</v>
      </c>
      <c r="BW823" s="2"/>
      <c r="BX823" s="2"/>
      <c r="BY823" s="2"/>
      <c r="BZ823" s="2"/>
      <c r="CA823" s="2"/>
      <c r="CB823" s="2"/>
      <c r="CC823" s="2"/>
      <c r="CD823" s="2"/>
      <c r="CE823" s="2"/>
    </row>
    <row r="824" spans="8:8" s="12" ht="20.0" customFormat="1" customHeight="1">
      <c r="A824" s="15">
        <v>68.0</v>
      </c>
      <c r="B824" s="14">
        <v>45410.0</v>
      </c>
      <c r="C824" s="14">
        <v>45407.0</v>
      </c>
      <c r="D824" s="14">
        <v>45405.0</v>
      </c>
      <c r="E824" s="14">
        <v>45401.0</v>
      </c>
      <c r="F824" s="14">
        <v>45398.0</v>
      </c>
      <c r="G824" s="14">
        <v>45393.0</v>
      </c>
      <c r="H824" s="14">
        <v>45388.0</v>
      </c>
      <c r="I824" s="14">
        <v>45382.0</v>
      </c>
      <c r="J824" s="14">
        <v>45376.0</v>
      </c>
      <c r="K824" s="14">
        <v>45369.0</v>
      </c>
      <c r="L824" s="14">
        <v>45361.0</v>
      </c>
      <c r="M824" s="14">
        <v>45354.0</v>
      </c>
      <c r="N824" s="14">
        <v>45347.0</v>
      </c>
      <c r="O824" s="14">
        <v>45340.0</v>
      </c>
      <c r="P824" s="14">
        <v>45333.0</v>
      </c>
      <c r="Q824" s="14">
        <v>45327.0</v>
      </c>
      <c r="R824" s="14">
        <v>45321.0</v>
      </c>
      <c r="S824" s="14">
        <v>45316.0</v>
      </c>
      <c r="T824" s="14">
        <v>45313.0</v>
      </c>
      <c r="U824" s="14">
        <v>45310.0</v>
      </c>
      <c r="V824" s="14">
        <v>45308.0</v>
      </c>
      <c r="W824" s="14">
        <v>45307.0</v>
      </c>
      <c r="X824" s="14">
        <v>45305.0</v>
      </c>
      <c r="Y824" s="14">
        <v>45302.0</v>
      </c>
      <c r="Z824" s="14">
        <v>45299.0</v>
      </c>
      <c r="AA824" s="14">
        <v>45296.0</v>
      </c>
      <c r="AB824" s="14">
        <v>45292.0</v>
      </c>
      <c r="AC824" s="14">
        <v>45287.0</v>
      </c>
      <c r="AD824" s="14">
        <v>45281.0</v>
      </c>
      <c r="AE824" s="14">
        <v>45275.0</v>
      </c>
      <c r="AF824" s="14">
        <v>45268.0</v>
      </c>
      <c r="AG824" s="14">
        <v>45259.0</v>
      </c>
      <c r="AH824" s="14">
        <v>45250.0</v>
      </c>
      <c r="AI824" s="14">
        <v>45239.0</v>
      </c>
      <c r="AJ824" s="14">
        <v>45226.0</v>
      </c>
      <c r="AK824" s="14">
        <v>45211.0</v>
      </c>
      <c r="AL824" s="14">
        <v>45194.0</v>
      </c>
      <c r="AM824" s="14">
        <v>45175.0</v>
      </c>
      <c r="BW824" s="2"/>
      <c r="BX824" s="2"/>
      <c r="BY824" s="2"/>
      <c r="BZ824" s="2"/>
      <c r="CA824" s="2"/>
      <c r="CB824" s="2"/>
      <c r="CC824" s="2"/>
      <c r="CD824" s="2"/>
      <c r="CE824" s="2"/>
    </row>
    <row r="825" spans="8:8" s="12" ht="20.0" customFormat="1" customHeight="1">
      <c r="A825" s="15">
        <v>69.0</v>
      </c>
      <c r="B825" s="14">
        <v>46545.0</v>
      </c>
      <c r="C825" s="14">
        <v>46543.0</v>
      </c>
      <c r="D825" s="14">
        <v>46540.0</v>
      </c>
      <c r="E825" s="14">
        <v>46536.0</v>
      </c>
      <c r="F825" s="14">
        <v>46532.0</v>
      </c>
      <c r="G825" s="14">
        <v>46528.0</v>
      </c>
      <c r="H825" s="14">
        <v>46523.0</v>
      </c>
      <c r="I825" s="14">
        <v>46517.0</v>
      </c>
      <c r="J825" s="14">
        <v>46510.0</v>
      </c>
      <c r="K825" s="14">
        <v>46503.0</v>
      </c>
      <c r="L825" s="14">
        <v>46495.0</v>
      </c>
      <c r="M825" s="14">
        <v>46488.0</v>
      </c>
      <c r="N825" s="14">
        <v>46480.0</v>
      </c>
      <c r="O825" s="14">
        <v>46473.0</v>
      </c>
      <c r="P825" s="14">
        <v>46466.0</v>
      </c>
      <c r="Q825" s="14">
        <v>46460.0</v>
      </c>
      <c r="R825" s="14">
        <v>46454.0</v>
      </c>
      <c r="S825" s="14">
        <v>46449.0</v>
      </c>
      <c r="T825" s="14">
        <v>46445.0</v>
      </c>
      <c r="U825" s="14">
        <v>46443.0</v>
      </c>
      <c r="V825" s="14">
        <v>46440.0</v>
      </c>
      <c r="W825" s="14">
        <v>46439.0</v>
      </c>
      <c r="X825" s="14">
        <v>46437.0</v>
      </c>
      <c r="Y825" s="14">
        <v>46434.0</v>
      </c>
      <c r="Z825" s="14">
        <v>46431.0</v>
      </c>
      <c r="AA825" s="14">
        <v>46427.0</v>
      </c>
      <c r="AB825" s="14">
        <v>46423.0</v>
      </c>
      <c r="AC825" s="14">
        <v>46418.0</v>
      </c>
      <c r="AD825" s="14">
        <v>46412.0</v>
      </c>
      <c r="AE825" s="14">
        <v>46406.0</v>
      </c>
      <c r="AF825" s="14">
        <v>46398.0</v>
      </c>
      <c r="AG825" s="14">
        <v>46389.0</v>
      </c>
      <c r="AH825" s="14">
        <v>46380.0</v>
      </c>
      <c r="AI825" s="14">
        <v>46368.0</v>
      </c>
      <c r="AJ825" s="14">
        <v>46355.0</v>
      </c>
      <c r="AK825" s="14">
        <v>46340.0</v>
      </c>
      <c r="AL825" s="14">
        <v>46322.0</v>
      </c>
      <c r="BW825" s="2"/>
      <c r="BX825" s="2"/>
      <c r="BY825" s="2"/>
      <c r="BZ825" s="2"/>
      <c r="CA825" s="2"/>
      <c r="CB825" s="2"/>
      <c r="CC825" s="2"/>
      <c r="CD825" s="2"/>
      <c r="CE825" s="2"/>
    </row>
    <row r="826" spans="8:8" s="12" ht="20.0" customFormat="1" customHeight="1">
      <c r="A826" s="15">
        <v>70.0</v>
      </c>
      <c r="B826" s="14">
        <v>47708.0</v>
      </c>
      <c r="C826" s="14">
        <v>47706.0</v>
      </c>
      <c r="D826" s="14">
        <v>47703.0</v>
      </c>
      <c r="E826" s="14">
        <v>47700.0</v>
      </c>
      <c r="F826" s="14">
        <v>47696.0</v>
      </c>
      <c r="G826" s="14">
        <v>47691.0</v>
      </c>
      <c r="H826" s="14">
        <v>47686.0</v>
      </c>
      <c r="I826" s="14">
        <v>47680.0</v>
      </c>
      <c r="J826" s="14">
        <v>47673.0</v>
      </c>
      <c r="K826" s="14">
        <v>47665.0</v>
      </c>
      <c r="L826" s="14">
        <v>47657.0</v>
      </c>
      <c r="M826" s="14">
        <v>47650.0</v>
      </c>
      <c r="N826" s="14">
        <v>47642.0</v>
      </c>
      <c r="O826" s="14">
        <v>47635.0</v>
      </c>
      <c r="P826" s="14">
        <v>47628.0</v>
      </c>
      <c r="Q826" s="14">
        <v>47621.0</v>
      </c>
      <c r="R826" s="14">
        <v>47615.0</v>
      </c>
      <c r="S826" s="14">
        <v>47609.0</v>
      </c>
      <c r="T826" s="14">
        <v>47606.0</v>
      </c>
      <c r="U826" s="14">
        <v>47603.0</v>
      </c>
      <c r="V826" s="14">
        <v>47601.0</v>
      </c>
      <c r="W826" s="14">
        <v>47599.0</v>
      </c>
      <c r="X826" s="14">
        <v>47597.0</v>
      </c>
      <c r="Y826" s="14">
        <v>47594.0</v>
      </c>
      <c r="Z826" s="14">
        <v>47591.0</v>
      </c>
      <c r="AA826" s="14">
        <v>47587.0</v>
      </c>
      <c r="AB826" s="14">
        <v>47583.0</v>
      </c>
      <c r="AC826" s="14">
        <v>47578.0</v>
      </c>
      <c r="AD826" s="14">
        <v>47572.0</v>
      </c>
      <c r="AE826" s="14">
        <v>47565.0</v>
      </c>
      <c r="AF826" s="14">
        <v>47557.0</v>
      </c>
      <c r="AG826" s="14">
        <v>47548.0</v>
      </c>
      <c r="AH826" s="14">
        <v>47538.0</v>
      </c>
      <c r="AI826" s="14">
        <v>47526.0</v>
      </c>
      <c r="AJ826" s="14">
        <v>47512.0</v>
      </c>
      <c r="AK826" s="14">
        <v>47496.0</v>
      </c>
      <c r="BW826" s="2"/>
      <c r="BX826" s="2"/>
      <c r="BY826" s="2"/>
      <c r="BZ826" s="2"/>
      <c r="CA826" s="2"/>
      <c r="CB826" s="2"/>
      <c r="CC826" s="2"/>
      <c r="CD826" s="2"/>
      <c r="CE826" s="2"/>
    </row>
    <row r="827" spans="8:8" s="12" ht="20.0" customFormat="1" customHeight="1">
      <c r="A827" s="15">
        <v>71.0</v>
      </c>
      <c r="B827" s="14">
        <v>48901.0</v>
      </c>
      <c r="C827" s="14">
        <v>48899.0</v>
      </c>
      <c r="D827" s="14">
        <v>48896.0</v>
      </c>
      <c r="E827" s="14">
        <v>48892.0</v>
      </c>
      <c r="F827" s="14">
        <v>48888.0</v>
      </c>
      <c r="G827" s="14">
        <v>48883.0</v>
      </c>
      <c r="H827" s="14">
        <v>48878.0</v>
      </c>
      <c r="I827" s="14">
        <v>48871.0</v>
      </c>
      <c r="J827" s="14">
        <v>48864.0</v>
      </c>
      <c r="K827" s="14">
        <v>48857.0</v>
      </c>
      <c r="L827" s="14">
        <v>48849.0</v>
      </c>
      <c r="M827" s="14">
        <v>48841.0</v>
      </c>
      <c r="N827" s="14">
        <v>48833.0</v>
      </c>
      <c r="O827" s="14">
        <v>48825.0</v>
      </c>
      <c r="P827" s="14">
        <v>48818.0</v>
      </c>
      <c r="Q827" s="14">
        <v>48811.0</v>
      </c>
      <c r="R827" s="14">
        <v>48805.0</v>
      </c>
      <c r="S827" s="14">
        <v>48799.0</v>
      </c>
      <c r="T827" s="14">
        <v>48796.0</v>
      </c>
      <c r="U827" s="14">
        <v>48793.0</v>
      </c>
      <c r="V827" s="14">
        <v>48790.0</v>
      </c>
      <c r="W827" s="14">
        <v>48788.0</v>
      </c>
      <c r="X827" s="14">
        <v>48786.0</v>
      </c>
      <c r="Y827" s="14">
        <v>48783.0</v>
      </c>
      <c r="Z827" s="14">
        <v>48780.0</v>
      </c>
      <c r="AA827" s="14">
        <v>48776.0</v>
      </c>
      <c r="AB827" s="14">
        <v>48771.0</v>
      </c>
      <c r="AC827" s="14">
        <v>48766.0</v>
      </c>
      <c r="AD827" s="14">
        <v>48760.0</v>
      </c>
      <c r="AE827" s="14">
        <v>48752.0</v>
      </c>
      <c r="AF827" s="14">
        <v>48744.0</v>
      </c>
      <c r="AG827" s="14">
        <v>48735.0</v>
      </c>
      <c r="AH827" s="14">
        <v>48724.0</v>
      </c>
      <c r="AI827" s="14">
        <v>48712.0</v>
      </c>
      <c r="AJ827" s="14">
        <v>48697.0</v>
      </c>
      <c r="BW827" s="2"/>
      <c r="BX827" s="2"/>
      <c r="BY827" s="2"/>
      <c r="BZ827" s="2"/>
      <c r="CA827" s="2"/>
      <c r="CB827" s="2"/>
      <c r="CC827" s="2"/>
      <c r="CD827" s="2"/>
      <c r="CE827" s="2"/>
    </row>
    <row r="828" spans="8:8" s="12" ht="20.0" customFormat="1" customHeight="1">
      <c r="A828" s="15">
        <v>72.0</v>
      </c>
      <c r="B828" s="14">
        <v>50123.0</v>
      </c>
      <c r="C828" s="14">
        <v>50121.0</v>
      </c>
      <c r="D828" s="14">
        <v>50118.0</v>
      </c>
      <c r="E828" s="14">
        <v>50114.0</v>
      </c>
      <c r="F828" s="14">
        <v>50110.0</v>
      </c>
      <c r="G828" s="14">
        <v>50105.0</v>
      </c>
      <c r="H828" s="14">
        <v>50099.0</v>
      </c>
      <c r="I828" s="14">
        <v>50093.0</v>
      </c>
      <c r="J828" s="14">
        <v>50086.0</v>
      </c>
      <c r="K828" s="14">
        <v>50078.0</v>
      </c>
      <c r="L828" s="14">
        <v>50069.0</v>
      </c>
      <c r="M828" s="14">
        <v>50061.0</v>
      </c>
      <c r="N828" s="14">
        <v>50053.0</v>
      </c>
      <c r="O828" s="14">
        <v>50046.0</v>
      </c>
      <c r="P828" s="14">
        <v>50038.0</v>
      </c>
      <c r="Q828" s="14">
        <v>50031.0</v>
      </c>
      <c r="R828" s="14">
        <v>50024.0</v>
      </c>
      <c r="S828" s="14">
        <v>50019.0</v>
      </c>
      <c r="T828" s="14">
        <v>50015.0</v>
      </c>
      <c r="U828" s="14">
        <v>50012.0</v>
      </c>
      <c r="V828" s="14">
        <v>50009.0</v>
      </c>
      <c r="W828" s="14">
        <v>50007.0</v>
      </c>
      <c r="X828" s="14">
        <v>50005.0</v>
      </c>
      <c r="Y828" s="14">
        <v>50002.0</v>
      </c>
      <c r="Z828" s="14">
        <v>49998.0</v>
      </c>
      <c r="AA828" s="14">
        <v>49994.0</v>
      </c>
      <c r="AB828" s="14">
        <v>49989.0</v>
      </c>
      <c r="AC828" s="14">
        <v>49984.0</v>
      </c>
      <c r="AD828" s="14">
        <v>49977.0</v>
      </c>
      <c r="AE828" s="14">
        <v>49970.0</v>
      </c>
      <c r="AF828" s="14">
        <v>49961.0</v>
      </c>
      <c r="AG828" s="14">
        <v>49951.0</v>
      </c>
      <c r="AH828" s="14">
        <v>49940.0</v>
      </c>
      <c r="AI828" s="14">
        <v>49927.0</v>
      </c>
      <c r="BW828" s="2"/>
      <c r="BX828" s="2"/>
      <c r="BY828" s="2"/>
      <c r="BZ828" s="2"/>
      <c r="CA828" s="2"/>
      <c r="CB828" s="2"/>
      <c r="CC828" s="2"/>
      <c r="CD828" s="2"/>
      <c r="CE828" s="2"/>
    </row>
    <row r="829" spans="8:8" s="12" ht="20.0" customFormat="1" customHeight="1">
      <c r="A829" s="15">
        <v>73.0</v>
      </c>
      <c r="B829" s="14">
        <v>51376.0</v>
      </c>
      <c r="C829" s="14">
        <v>51374.0</v>
      </c>
      <c r="D829" s="14">
        <v>51371.0</v>
      </c>
      <c r="E829" s="14">
        <v>51367.0</v>
      </c>
      <c r="F829" s="14">
        <v>51363.0</v>
      </c>
      <c r="G829" s="14">
        <v>51357.0</v>
      </c>
      <c r="H829" s="14">
        <v>51352.0</v>
      </c>
      <c r="I829" s="14">
        <v>51345.0</v>
      </c>
      <c r="J829" s="14">
        <v>51338.0</v>
      </c>
      <c r="K829" s="14">
        <v>51330.0</v>
      </c>
      <c r="L829" s="14">
        <v>51321.0</v>
      </c>
      <c r="M829" s="14">
        <v>51312.0</v>
      </c>
      <c r="N829" s="14">
        <v>51304.0</v>
      </c>
      <c r="O829" s="14">
        <v>51296.0</v>
      </c>
      <c r="P829" s="14">
        <v>51289.0</v>
      </c>
      <c r="Q829" s="14">
        <v>51281.0</v>
      </c>
      <c r="R829" s="14">
        <v>51274.0</v>
      </c>
      <c r="S829" s="14">
        <v>51269.0</v>
      </c>
      <c r="T829" s="14">
        <v>51265.0</v>
      </c>
      <c r="U829" s="14">
        <v>51261.0</v>
      </c>
      <c r="V829" s="14">
        <v>51259.0</v>
      </c>
      <c r="W829" s="14">
        <v>51257.0</v>
      </c>
      <c r="X829" s="14">
        <v>51254.0</v>
      </c>
      <c r="Y829" s="14">
        <v>51251.0</v>
      </c>
      <c r="Z829" s="14">
        <v>51247.0</v>
      </c>
      <c r="AA829" s="14">
        <v>51243.0</v>
      </c>
      <c r="AB829" s="14">
        <v>51238.0</v>
      </c>
      <c r="AC829" s="14">
        <v>51232.0</v>
      </c>
      <c r="AD829" s="14">
        <v>51225.0</v>
      </c>
      <c r="AE829" s="14">
        <v>51217.0</v>
      </c>
      <c r="AF829" s="14">
        <v>51208.0</v>
      </c>
      <c r="AG829" s="14">
        <v>51198.0</v>
      </c>
      <c r="AH829" s="14">
        <v>51186.0</v>
      </c>
      <c r="BW829" s="2"/>
      <c r="BX829" s="2"/>
      <c r="BY829" s="2"/>
      <c r="BZ829" s="2"/>
      <c r="CA829" s="2"/>
      <c r="CB829" s="2"/>
      <c r="CC829" s="2"/>
      <c r="CD829" s="2"/>
      <c r="CE829" s="2"/>
    </row>
    <row r="830" spans="8:8" s="12" ht="20.0" customFormat="1" customHeight="1">
      <c r="A830" s="15">
        <v>74.0</v>
      </c>
      <c r="B830" s="14">
        <v>52661.0</v>
      </c>
      <c r="C830" s="14">
        <v>52658.0</v>
      </c>
      <c r="D830" s="14">
        <v>52655.0</v>
      </c>
      <c r="E830" s="14">
        <v>52651.0</v>
      </c>
      <c r="F830" s="14">
        <v>52647.0</v>
      </c>
      <c r="G830" s="14">
        <v>52641.0</v>
      </c>
      <c r="H830" s="14">
        <v>52635.0</v>
      </c>
      <c r="I830" s="14">
        <v>52629.0</v>
      </c>
      <c r="J830" s="14">
        <v>52621.0</v>
      </c>
      <c r="K830" s="14">
        <v>52613.0</v>
      </c>
      <c r="L830" s="14">
        <v>52604.0</v>
      </c>
      <c r="M830" s="14">
        <v>52595.0</v>
      </c>
      <c r="N830" s="14">
        <v>52586.0</v>
      </c>
      <c r="O830" s="14">
        <v>52578.0</v>
      </c>
      <c r="P830" s="14">
        <v>52570.0</v>
      </c>
      <c r="Q830" s="14">
        <v>52563.0</v>
      </c>
      <c r="R830" s="14">
        <v>52555.0</v>
      </c>
      <c r="S830" s="14">
        <v>52550.0</v>
      </c>
      <c r="T830" s="14">
        <v>52545.0</v>
      </c>
      <c r="U830" s="14">
        <v>52542.0</v>
      </c>
      <c r="V830" s="14">
        <v>52539.0</v>
      </c>
      <c r="W830" s="14">
        <v>52537.0</v>
      </c>
      <c r="X830" s="14">
        <v>52534.0</v>
      </c>
      <c r="Y830" s="14">
        <v>52531.0</v>
      </c>
      <c r="Z830" s="14">
        <v>52527.0</v>
      </c>
      <c r="AA830" s="14">
        <v>52523.0</v>
      </c>
      <c r="AB830" s="14">
        <v>52517.0</v>
      </c>
      <c r="AC830" s="14">
        <v>52511.0</v>
      </c>
      <c r="AD830" s="14">
        <v>52504.0</v>
      </c>
      <c r="AE830" s="14">
        <v>52495.0</v>
      </c>
      <c r="AF830" s="14">
        <v>52486.0</v>
      </c>
      <c r="AG830" s="14">
        <v>52475.0</v>
      </c>
      <c r="BW830" s="2"/>
      <c r="BX830" s="2"/>
      <c r="BY830" s="2"/>
      <c r="BZ830" s="2"/>
      <c r="CA830" s="2"/>
      <c r="CB830" s="2"/>
      <c r="CC830" s="2"/>
      <c r="CD830" s="2"/>
      <c r="CE830" s="2"/>
    </row>
    <row r="831" spans="8:8" s="12" ht="20.0" customFormat="1" customHeight="1">
      <c r="A831" s="15">
        <v>75.0</v>
      </c>
      <c r="B831" s="14">
        <v>53977.0</v>
      </c>
      <c r="C831" s="14">
        <v>53975.0</v>
      </c>
      <c r="D831" s="14">
        <v>53971.0</v>
      </c>
      <c r="E831" s="14">
        <v>53967.0</v>
      </c>
      <c r="F831" s="14">
        <v>53963.0</v>
      </c>
      <c r="G831" s="14">
        <v>53957.0</v>
      </c>
      <c r="H831" s="14">
        <v>53951.0</v>
      </c>
      <c r="I831" s="14">
        <v>53944.0</v>
      </c>
      <c r="J831" s="14">
        <v>53936.0</v>
      </c>
      <c r="K831" s="14">
        <v>53928.0</v>
      </c>
      <c r="L831" s="14">
        <v>53918.0</v>
      </c>
      <c r="M831" s="14">
        <v>53909.0</v>
      </c>
      <c r="N831" s="14">
        <v>53901.0</v>
      </c>
      <c r="O831" s="14">
        <v>53892.0</v>
      </c>
      <c r="P831" s="14">
        <v>53884.0</v>
      </c>
      <c r="Q831" s="14">
        <v>53876.0</v>
      </c>
      <c r="R831" s="14">
        <v>53869.0</v>
      </c>
      <c r="S831" s="14">
        <v>53862.0</v>
      </c>
      <c r="T831" s="14">
        <v>53858.0</v>
      </c>
      <c r="U831" s="14">
        <v>53855.0</v>
      </c>
      <c r="V831" s="14">
        <v>53852.0</v>
      </c>
      <c r="W831" s="14">
        <v>53849.0</v>
      </c>
      <c r="X831" s="14">
        <v>53847.0</v>
      </c>
      <c r="Y831" s="14">
        <v>53843.0</v>
      </c>
      <c r="Z831" s="14">
        <v>53839.0</v>
      </c>
      <c r="AA831" s="14">
        <v>53834.0</v>
      </c>
      <c r="AB831" s="14">
        <v>53828.0</v>
      </c>
      <c r="AC831" s="14">
        <v>53822.0</v>
      </c>
      <c r="AD831" s="14">
        <v>53814.0</v>
      </c>
      <c r="AE831" s="14">
        <v>53805.0</v>
      </c>
      <c r="AF831" s="14">
        <v>53796.0</v>
      </c>
      <c r="BW831" s="2"/>
      <c r="BX831" s="2"/>
      <c r="BY831" s="2"/>
      <c r="BZ831" s="2"/>
      <c r="CA831" s="2"/>
      <c r="CB831" s="2"/>
      <c r="CC831" s="2"/>
      <c r="CD831" s="2"/>
      <c r="CE831" s="2"/>
    </row>
    <row r="832" spans="8:8" s="12" ht="20.0" customFormat="1" customHeight="1">
      <c r="A832" s="15">
        <v>76.0</v>
      </c>
      <c r="B832" s="14">
        <v>55326.0</v>
      </c>
      <c r="C832" s="14">
        <v>55324.0</v>
      </c>
      <c r="D832" s="14">
        <v>55320.0</v>
      </c>
      <c r="E832" s="14">
        <v>55316.0</v>
      </c>
      <c r="F832" s="14">
        <v>55311.0</v>
      </c>
      <c r="G832" s="14">
        <v>55306.0</v>
      </c>
      <c r="H832" s="14">
        <v>55299.0</v>
      </c>
      <c r="I832" s="14">
        <v>55292.0</v>
      </c>
      <c r="J832" s="14">
        <v>55284.0</v>
      </c>
      <c r="K832" s="14">
        <v>55275.0</v>
      </c>
      <c r="L832" s="14">
        <v>55266.0</v>
      </c>
      <c r="M832" s="14">
        <v>55257.0</v>
      </c>
      <c r="N832" s="14">
        <v>55248.0</v>
      </c>
      <c r="O832" s="14">
        <v>55239.0</v>
      </c>
      <c r="P832" s="14">
        <v>55230.0</v>
      </c>
      <c r="Q832" s="14">
        <v>55222.0</v>
      </c>
      <c r="R832" s="14">
        <v>55215.0</v>
      </c>
      <c r="S832" s="14">
        <v>55208.0</v>
      </c>
      <c r="T832" s="14">
        <v>55204.0</v>
      </c>
      <c r="U832" s="14">
        <v>55200.0</v>
      </c>
      <c r="V832" s="14">
        <v>55197.0</v>
      </c>
      <c r="W832" s="14">
        <v>55194.0</v>
      </c>
      <c r="X832" s="14">
        <v>55191.0</v>
      </c>
      <c r="Y832" s="14">
        <v>55188.0</v>
      </c>
      <c r="Z832" s="14">
        <v>55183.0</v>
      </c>
      <c r="AA832" s="14">
        <v>55178.0</v>
      </c>
      <c r="AB832" s="14">
        <v>55172.0</v>
      </c>
      <c r="AC832" s="14">
        <v>55165.0</v>
      </c>
      <c r="AD832" s="14">
        <v>55157.0</v>
      </c>
      <c r="AE832" s="14">
        <v>55148.0</v>
      </c>
      <c r="BW832" s="2"/>
      <c r="BX832" s="2"/>
      <c r="BY832" s="2"/>
      <c r="BZ832" s="2"/>
      <c r="CA832" s="2"/>
      <c r="CB832" s="2"/>
      <c r="CC832" s="2"/>
      <c r="CD832" s="2"/>
      <c r="CE832" s="2"/>
    </row>
    <row r="833" spans="8:8" s="12" ht="20.0" customFormat="1" customHeight="1">
      <c r="A833" s="15">
        <v>77.0</v>
      </c>
      <c r="B833" s="14">
        <v>56709.0</v>
      </c>
      <c r="C833" s="14">
        <v>56707.0</v>
      </c>
      <c r="D833" s="14">
        <v>56703.0</v>
      </c>
      <c r="E833" s="14">
        <v>56699.0</v>
      </c>
      <c r="F833" s="14">
        <v>56694.0</v>
      </c>
      <c r="G833" s="14">
        <v>56688.0</v>
      </c>
      <c r="H833" s="14">
        <v>56682.0</v>
      </c>
      <c r="I833" s="14">
        <v>56674.0</v>
      </c>
      <c r="J833" s="14">
        <v>56666.0</v>
      </c>
      <c r="K833" s="14">
        <v>56657.0</v>
      </c>
      <c r="L833" s="14">
        <v>56647.0</v>
      </c>
      <c r="M833" s="14">
        <v>56637.0</v>
      </c>
      <c r="N833" s="14">
        <v>56628.0</v>
      </c>
      <c r="O833" s="14">
        <v>56619.0</v>
      </c>
      <c r="P833" s="14">
        <v>56610.0</v>
      </c>
      <c r="Q833" s="14">
        <v>56602.0</v>
      </c>
      <c r="R833" s="14">
        <v>56594.0</v>
      </c>
      <c r="S833" s="14">
        <v>56587.0</v>
      </c>
      <c r="T833" s="14">
        <v>56583.0</v>
      </c>
      <c r="U833" s="14">
        <v>56579.0</v>
      </c>
      <c r="V833" s="14">
        <v>56576.0</v>
      </c>
      <c r="W833" s="14">
        <v>56573.0</v>
      </c>
      <c r="X833" s="14">
        <v>56570.0</v>
      </c>
      <c r="Y833" s="14">
        <v>56566.0</v>
      </c>
      <c r="Z833" s="14">
        <v>56561.0</v>
      </c>
      <c r="AA833" s="14">
        <v>56556.0</v>
      </c>
      <c r="AB833" s="14">
        <v>56549.0</v>
      </c>
      <c r="AC833" s="14">
        <v>56542.0</v>
      </c>
      <c r="AD833" s="14">
        <v>56534.0</v>
      </c>
      <c r="BW833" s="2"/>
      <c r="BX833" s="2"/>
      <c r="BY833" s="2"/>
      <c r="BZ833" s="2"/>
      <c r="CA833" s="2"/>
      <c r="CB833" s="2"/>
      <c r="CC833" s="2"/>
      <c r="CD833" s="2"/>
      <c r="CE833" s="2"/>
    </row>
    <row r="834" spans="8:8" s="12" ht="20.0" customFormat="1" customHeight="1">
      <c r="A834" s="15">
        <v>78.0</v>
      </c>
      <c r="B834" s="14">
        <v>58127.0</v>
      </c>
      <c r="C834" s="14">
        <v>58124.0</v>
      </c>
      <c r="D834" s="14">
        <v>58121.0</v>
      </c>
      <c r="E834" s="14">
        <v>58116.0</v>
      </c>
      <c r="F834" s="14">
        <v>58111.0</v>
      </c>
      <c r="G834" s="14">
        <v>58105.0</v>
      </c>
      <c r="H834" s="14">
        <v>58098.0</v>
      </c>
      <c r="I834" s="14">
        <v>58091.0</v>
      </c>
      <c r="J834" s="14">
        <v>58082.0</v>
      </c>
      <c r="K834" s="14">
        <v>58073.0</v>
      </c>
      <c r="L834" s="14">
        <v>58063.0</v>
      </c>
      <c r="M834" s="14">
        <v>58053.0</v>
      </c>
      <c r="N834" s="14">
        <v>58043.0</v>
      </c>
      <c r="O834" s="14">
        <v>58034.0</v>
      </c>
      <c r="P834" s="14">
        <v>58025.0</v>
      </c>
      <c r="Q834" s="14">
        <v>58016.0</v>
      </c>
      <c r="R834" s="14">
        <v>58008.0</v>
      </c>
      <c r="S834" s="14">
        <v>58001.0</v>
      </c>
      <c r="T834" s="14">
        <v>57996.0</v>
      </c>
      <c r="U834" s="14">
        <v>57992.0</v>
      </c>
      <c r="V834" s="14">
        <v>57989.0</v>
      </c>
      <c r="W834" s="14">
        <v>57986.0</v>
      </c>
      <c r="X834" s="14">
        <v>57982.0</v>
      </c>
      <c r="Y834" s="14">
        <v>57978.0</v>
      </c>
      <c r="Z834" s="14">
        <v>57973.0</v>
      </c>
      <c r="AA834" s="14">
        <v>57967.0</v>
      </c>
      <c r="AB834" s="14">
        <v>57961.0</v>
      </c>
      <c r="AC834" s="14">
        <v>57953.0</v>
      </c>
      <c r="BW834" s="2"/>
      <c r="BX834" s="2"/>
      <c r="BY834" s="2"/>
      <c r="BZ834" s="2"/>
      <c r="CA834" s="2"/>
      <c r="CB834" s="2"/>
      <c r="CC834" s="2"/>
      <c r="CD834" s="2"/>
      <c r="CE834" s="2"/>
    </row>
    <row r="835" spans="8:8" s="12" ht="20.0" customFormat="1" customHeight="1">
      <c r="A835" s="15">
        <v>79.0</v>
      </c>
      <c r="B835" s="14">
        <v>59580.0</v>
      </c>
      <c r="C835" s="14">
        <v>59577.0</v>
      </c>
      <c r="D835" s="14">
        <v>59573.0</v>
      </c>
      <c r="E835" s="14">
        <v>59569.0</v>
      </c>
      <c r="F835" s="14">
        <v>59563.0</v>
      </c>
      <c r="G835" s="14">
        <v>59557.0</v>
      </c>
      <c r="H835" s="14">
        <v>59550.0</v>
      </c>
      <c r="I835" s="14">
        <v>59542.0</v>
      </c>
      <c r="J835" s="14">
        <v>59534.0</v>
      </c>
      <c r="K835" s="14">
        <v>59524.0</v>
      </c>
      <c r="L835" s="14">
        <v>59514.0</v>
      </c>
      <c r="M835" s="14">
        <v>59503.0</v>
      </c>
      <c r="N835" s="14">
        <v>59493.0</v>
      </c>
      <c r="O835" s="14">
        <v>59484.0</v>
      </c>
      <c r="P835" s="14">
        <v>59475.0</v>
      </c>
      <c r="Q835" s="14">
        <v>59465.0</v>
      </c>
      <c r="R835" s="14">
        <v>59457.0</v>
      </c>
      <c r="S835" s="14">
        <v>59450.0</v>
      </c>
      <c r="T835" s="14">
        <v>59445.0</v>
      </c>
      <c r="U835" s="14">
        <v>59441.0</v>
      </c>
      <c r="V835" s="14">
        <v>59437.0</v>
      </c>
      <c r="W835" s="14">
        <v>59434.0</v>
      </c>
      <c r="X835" s="14">
        <v>59430.0</v>
      </c>
      <c r="Y835" s="14">
        <v>59425.0</v>
      </c>
      <c r="Z835" s="14">
        <v>59420.0</v>
      </c>
      <c r="AA835" s="14">
        <v>59414.0</v>
      </c>
      <c r="AB835" s="14">
        <v>59407.0</v>
      </c>
      <c r="BW835" s="2"/>
      <c r="BX835" s="2"/>
      <c r="BY835" s="2"/>
      <c r="BZ835" s="2"/>
      <c r="CA835" s="2"/>
      <c r="CB835" s="2"/>
      <c r="CC835" s="2"/>
      <c r="CD835" s="2"/>
      <c r="CE835" s="2"/>
    </row>
    <row r="836" spans="8:8" s="12" ht="20.0" customFormat="1" customHeight="1">
      <c r="A836" s="15">
        <v>80.0</v>
      </c>
      <c r="B836" s="14">
        <v>61069.0</v>
      </c>
      <c r="C836" s="14">
        <v>61066.0</v>
      </c>
      <c r="D836" s="14">
        <v>61062.0</v>
      </c>
      <c r="E836" s="14">
        <v>61058.0</v>
      </c>
      <c r="F836" s="14">
        <v>61052.0</v>
      </c>
      <c r="G836" s="14">
        <v>61046.0</v>
      </c>
      <c r="H836" s="14">
        <v>61039.0</v>
      </c>
      <c r="I836" s="14">
        <v>61030.0</v>
      </c>
      <c r="J836" s="14">
        <v>61021.0</v>
      </c>
      <c r="K836" s="14">
        <v>61011.0</v>
      </c>
      <c r="L836" s="14">
        <v>61001.0</v>
      </c>
      <c r="M836" s="14">
        <v>60990.0</v>
      </c>
      <c r="N836" s="14">
        <v>60980.0</v>
      </c>
      <c r="O836" s="14">
        <v>60970.0</v>
      </c>
      <c r="P836" s="14">
        <v>60960.0</v>
      </c>
      <c r="Q836" s="14">
        <v>60951.0</v>
      </c>
      <c r="R836" s="14">
        <v>60942.0</v>
      </c>
      <c r="S836" s="14">
        <v>60935.0</v>
      </c>
      <c r="T836" s="14">
        <v>60929.0</v>
      </c>
      <c r="U836" s="14">
        <v>60925.0</v>
      </c>
      <c r="V836" s="14">
        <v>60921.0</v>
      </c>
      <c r="W836" s="14">
        <v>60918.0</v>
      </c>
      <c r="X836" s="14">
        <v>60913.0</v>
      </c>
      <c r="Y836" s="14">
        <v>60909.0</v>
      </c>
      <c r="Z836" s="14">
        <v>60903.0</v>
      </c>
      <c r="AA836" s="14">
        <v>60897.0</v>
      </c>
      <c r="BW836" s="2"/>
      <c r="BX836" s="2"/>
      <c r="BY836" s="2"/>
      <c r="BZ836" s="2"/>
      <c r="CA836" s="2"/>
      <c r="CB836" s="2"/>
      <c r="CC836" s="2"/>
      <c r="CD836" s="2"/>
      <c r="CE836" s="2"/>
    </row>
    <row r="837" spans="8:8" s="12" ht="20.0" customFormat="1" customHeight="1">
      <c r="A837" s="15">
        <v>81.0</v>
      </c>
      <c r="B837" s="14">
        <v>62596.0</v>
      </c>
      <c r="C837" s="14">
        <v>62593.0</v>
      </c>
      <c r="D837" s="14">
        <v>62589.0</v>
      </c>
      <c r="E837" s="14">
        <v>62584.0</v>
      </c>
      <c r="F837" s="14">
        <v>62578.0</v>
      </c>
      <c r="G837" s="14">
        <v>62571.0</v>
      </c>
      <c r="H837" s="14">
        <v>62564.0</v>
      </c>
      <c r="I837" s="14">
        <v>62556.0</v>
      </c>
      <c r="J837" s="14">
        <v>62546.0</v>
      </c>
      <c r="K837" s="14">
        <v>62536.0</v>
      </c>
      <c r="L837" s="14">
        <v>62525.0</v>
      </c>
      <c r="M837" s="14">
        <v>62514.0</v>
      </c>
      <c r="N837" s="14">
        <v>62503.0</v>
      </c>
      <c r="O837" s="14">
        <v>62493.0</v>
      </c>
      <c r="P837" s="14">
        <v>62483.0</v>
      </c>
      <c r="Q837" s="14">
        <v>62474.0</v>
      </c>
      <c r="R837" s="14">
        <v>62464.0</v>
      </c>
      <c r="S837" s="14">
        <v>62457.0</v>
      </c>
      <c r="T837" s="14">
        <v>62451.0</v>
      </c>
      <c r="U837" s="14">
        <v>62446.0</v>
      </c>
      <c r="V837" s="14">
        <v>62442.0</v>
      </c>
      <c r="W837" s="14">
        <v>62438.0</v>
      </c>
      <c r="X837" s="14">
        <v>62434.0</v>
      </c>
      <c r="Y837" s="14">
        <v>62429.0</v>
      </c>
      <c r="Z837" s="14">
        <v>62423.0</v>
      </c>
      <c r="BW837" s="2"/>
      <c r="BX837" s="2"/>
      <c r="BY837" s="2"/>
      <c r="BZ837" s="2"/>
      <c r="CA837" s="2"/>
      <c r="CB837" s="2"/>
      <c r="CC837" s="2"/>
      <c r="CD837" s="2"/>
      <c r="CE837" s="2"/>
    </row>
    <row r="838" spans="8:8" s="12" ht="20.0" customFormat="1" customHeight="1">
      <c r="A838" s="15">
        <v>82.0</v>
      </c>
      <c r="B838" s="14">
        <v>64160.0</v>
      </c>
      <c r="C838" s="14">
        <v>64157.0</v>
      </c>
      <c r="D838" s="14">
        <v>64153.0</v>
      </c>
      <c r="E838" s="14">
        <v>64148.0</v>
      </c>
      <c r="F838" s="14">
        <v>64142.0</v>
      </c>
      <c r="G838" s="14">
        <v>64135.0</v>
      </c>
      <c r="H838" s="14">
        <v>64127.0</v>
      </c>
      <c r="I838" s="14">
        <v>64119.0</v>
      </c>
      <c r="J838" s="14">
        <v>64109.0</v>
      </c>
      <c r="K838" s="14">
        <v>64099.0</v>
      </c>
      <c r="L838" s="14">
        <v>64087.0</v>
      </c>
      <c r="M838" s="14">
        <v>64076.0</v>
      </c>
      <c r="N838" s="14">
        <v>64065.0</v>
      </c>
      <c r="O838" s="14">
        <v>64054.0</v>
      </c>
      <c r="P838" s="14">
        <v>64044.0</v>
      </c>
      <c r="Q838" s="14">
        <v>64034.0</v>
      </c>
      <c r="R838" s="14">
        <v>64024.0</v>
      </c>
      <c r="S838" s="14">
        <v>64016.0</v>
      </c>
      <c r="T838" s="14">
        <v>64010.0</v>
      </c>
      <c r="U838" s="14">
        <v>64005.0</v>
      </c>
      <c r="V838" s="14">
        <v>64001.0</v>
      </c>
      <c r="W838" s="14">
        <v>63997.0</v>
      </c>
      <c r="X838" s="14">
        <v>63992.0</v>
      </c>
      <c r="Y838" s="14">
        <v>63987.0</v>
      </c>
      <c r="BW838" s="2"/>
      <c r="BX838" s="2"/>
      <c r="BY838" s="2"/>
      <c r="BZ838" s="2"/>
      <c r="CA838" s="2"/>
      <c r="CB838" s="2"/>
      <c r="CC838" s="2"/>
      <c r="CD838" s="2"/>
      <c r="CE838" s="2"/>
    </row>
    <row r="839" spans="8:8" s="12" ht="20.0" customFormat="1" customHeight="1">
      <c r="A839" s="15">
        <v>83.0</v>
      </c>
      <c r="B839" s="14">
        <v>65764.0</v>
      </c>
      <c r="C839" s="14">
        <v>65761.0</v>
      </c>
      <c r="D839" s="14">
        <v>65756.0</v>
      </c>
      <c r="E839" s="14">
        <v>65751.0</v>
      </c>
      <c r="F839" s="14">
        <v>65745.0</v>
      </c>
      <c r="G839" s="14">
        <v>65738.0</v>
      </c>
      <c r="H839" s="14">
        <v>65730.0</v>
      </c>
      <c r="I839" s="14">
        <v>65721.0</v>
      </c>
      <c r="J839" s="14">
        <v>65711.0</v>
      </c>
      <c r="K839" s="14">
        <v>65700.0</v>
      </c>
      <c r="L839" s="14">
        <v>65688.0</v>
      </c>
      <c r="M839" s="14">
        <v>65677.0</v>
      </c>
      <c r="N839" s="14">
        <v>65665.0</v>
      </c>
      <c r="O839" s="14">
        <v>65654.0</v>
      </c>
      <c r="P839" s="14">
        <v>65644.0</v>
      </c>
      <c r="Q839" s="14">
        <v>65633.0</v>
      </c>
      <c r="R839" s="14">
        <v>65623.0</v>
      </c>
      <c r="S839" s="14">
        <v>65615.0</v>
      </c>
      <c r="T839" s="14">
        <v>65609.0</v>
      </c>
      <c r="U839" s="14">
        <v>65603.0</v>
      </c>
      <c r="V839" s="14">
        <v>65598.0</v>
      </c>
      <c r="W839" s="14">
        <v>65594.0</v>
      </c>
      <c r="X839" s="14">
        <v>65589.0</v>
      </c>
      <c r="BW839" s="2"/>
      <c r="BX839" s="2"/>
      <c r="BY839" s="2"/>
      <c r="BZ839" s="2"/>
      <c r="CA839" s="2"/>
      <c r="CB839" s="2"/>
      <c r="CC839" s="2"/>
      <c r="CD839" s="2"/>
      <c r="CE839" s="2"/>
    </row>
    <row r="840" spans="8:8" s="12" ht="20.0" customFormat="1" customHeight="1">
      <c r="A840" s="15">
        <v>84.0</v>
      </c>
      <c r="B840" s="14">
        <v>67408.0</v>
      </c>
      <c r="C840" s="14">
        <v>67404.0</v>
      </c>
      <c r="D840" s="14">
        <v>67400.0</v>
      </c>
      <c r="E840" s="14">
        <v>67394.0</v>
      </c>
      <c r="F840" s="14">
        <v>67388.0</v>
      </c>
      <c r="G840" s="14">
        <v>67381.0</v>
      </c>
      <c r="H840" s="14">
        <v>67372.0</v>
      </c>
      <c r="I840" s="14">
        <v>67363.0</v>
      </c>
      <c r="J840" s="14">
        <v>67353.0</v>
      </c>
      <c r="K840" s="14">
        <v>67341.0</v>
      </c>
      <c r="L840" s="14">
        <v>67329.0</v>
      </c>
      <c r="M840" s="14">
        <v>67317.0</v>
      </c>
      <c r="N840" s="14">
        <v>67306.0</v>
      </c>
      <c r="O840" s="14">
        <v>67294.0</v>
      </c>
      <c r="P840" s="14">
        <v>67283.0</v>
      </c>
      <c r="Q840" s="14">
        <v>67272.0</v>
      </c>
      <c r="R840" s="14">
        <v>67262.0</v>
      </c>
      <c r="S840" s="14">
        <v>67253.0</v>
      </c>
      <c r="T840" s="14">
        <v>67246.0</v>
      </c>
      <c r="U840" s="14">
        <v>67241.0</v>
      </c>
      <c r="V840" s="14">
        <v>67235.0</v>
      </c>
      <c r="W840" s="14">
        <v>67231.0</v>
      </c>
      <c r="BW840" s="2"/>
      <c r="BX840" s="2"/>
      <c r="BY840" s="2"/>
      <c r="BZ840" s="2"/>
      <c r="CA840" s="2"/>
      <c r="CB840" s="2"/>
      <c r="CC840" s="2"/>
      <c r="CD840" s="2"/>
      <c r="CE840" s="2"/>
    </row>
    <row r="841" spans="8:8" s="12" ht="20.0" customFormat="1" customHeight="1">
      <c r="A841" s="15">
        <v>85.0</v>
      </c>
      <c r="B841" s="14">
        <v>69092.0</v>
      </c>
      <c r="C841" s="14">
        <v>69089.0</v>
      </c>
      <c r="D841" s="14">
        <v>69084.0</v>
      </c>
      <c r="E841" s="14">
        <v>69078.0</v>
      </c>
      <c r="F841" s="14">
        <v>69072.0</v>
      </c>
      <c r="G841" s="14">
        <v>69064.0</v>
      </c>
      <c r="H841" s="14">
        <v>69056.0</v>
      </c>
      <c r="I841" s="14">
        <v>69046.0</v>
      </c>
      <c r="J841" s="14">
        <v>69036.0</v>
      </c>
      <c r="K841" s="14">
        <v>69024.0</v>
      </c>
      <c r="L841" s="14">
        <v>69011.0</v>
      </c>
      <c r="M841" s="14">
        <v>68999.0</v>
      </c>
      <c r="N841" s="14">
        <v>68987.0</v>
      </c>
      <c r="O841" s="14">
        <v>68975.0</v>
      </c>
      <c r="P841" s="14">
        <v>68963.0</v>
      </c>
      <c r="Q841" s="14">
        <v>68952.0</v>
      </c>
      <c r="R841" s="14">
        <v>68941.0</v>
      </c>
      <c r="S841" s="14">
        <v>68932.0</v>
      </c>
      <c r="T841" s="14">
        <v>68925.0</v>
      </c>
      <c r="U841" s="14">
        <v>68919.0</v>
      </c>
      <c r="V841" s="14">
        <v>68913.0</v>
      </c>
      <c r="BW841" s="2"/>
      <c r="BX841" s="2"/>
      <c r="BY841" s="2"/>
      <c r="BZ841" s="2"/>
      <c r="CA841" s="2"/>
      <c r="CB841" s="2"/>
      <c r="CC841" s="2"/>
      <c r="CD841" s="2"/>
      <c r="CE841" s="2"/>
    </row>
    <row r="842" spans="8:8" s="12" ht="20.0" customFormat="1" customHeight="1">
      <c r="A842" s="15">
        <v>86.0</v>
      </c>
      <c r="B842" s="14">
        <v>70819.0</v>
      </c>
      <c r="C842" s="14">
        <v>70815.0</v>
      </c>
      <c r="D842" s="14">
        <v>70810.0</v>
      </c>
      <c r="E842" s="14">
        <v>70805.0</v>
      </c>
      <c r="F842" s="14">
        <v>70798.0</v>
      </c>
      <c r="G842" s="14">
        <v>70790.0</v>
      </c>
      <c r="H842" s="14">
        <v>70781.0</v>
      </c>
      <c r="I842" s="14">
        <v>70771.0</v>
      </c>
      <c r="J842" s="14">
        <v>70760.0</v>
      </c>
      <c r="K842" s="14">
        <v>70748.0</v>
      </c>
      <c r="L842" s="14">
        <v>70735.0</v>
      </c>
      <c r="M842" s="14">
        <v>70722.0</v>
      </c>
      <c r="N842" s="14">
        <v>70710.0</v>
      </c>
      <c r="O842" s="14">
        <v>70697.0</v>
      </c>
      <c r="P842" s="14">
        <v>70685.0</v>
      </c>
      <c r="Q842" s="14">
        <v>70674.0</v>
      </c>
      <c r="R842" s="14">
        <v>70662.0</v>
      </c>
      <c r="S842" s="14">
        <v>70653.0</v>
      </c>
      <c r="T842" s="14">
        <v>70645.0</v>
      </c>
      <c r="U842" s="14">
        <v>70639.0</v>
      </c>
      <c r="BW842" s="2"/>
      <c r="BX842" s="2"/>
      <c r="BY842" s="2"/>
      <c r="BZ842" s="2"/>
      <c r="CA842" s="2"/>
      <c r="CB842" s="2"/>
      <c r="CC842" s="2"/>
      <c r="CD842" s="2"/>
      <c r="CE842" s="2"/>
    </row>
    <row r="843" spans="8:8" s="12" ht="20.0" customFormat="1" customHeight="1">
      <c r="A843" s="15">
        <v>87.0</v>
      </c>
      <c r="B843" s="14">
        <v>72589.0</v>
      </c>
      <c r="C843" s="14">
        <v>72585.0</v>
      </c>
      <c r="D843" s="14">
        <v>72580.0</v>
      </c>
      <c r="E843" s="14">
        <v>72574.0</v>
      </c>
      <c r="F843" s="14">
        <v>72567.0</v>
      </c>
      <c r="G843" s="14">
        <v>72559.0</v>
      </c>
      <c r="H843" s="14">
        <v>72550.0</v>
      </c>
      <c r="I843" s="14">
        <v>72539.0</v>
      </c>
      <c r="J843" s="14">
        <v>72528.0</v>
      </c>
      <c r="K843" s="14">
        <v>72515.0</v>
      </c>
      <c r="L843" s="14">
        <v>72502.0</v>
      </c>
      <c r="M843" s="14">
        <v>72489.0</v>
      </c>
      <c r="N843" s="14">
        <v>72476.0</v>
      </c>
      <c r="O843" s="14">
        <v>72463.0</v>
      </c>
      <c r="P843" s="14">
        <v>72450.0</v>
      </c>
      <c r="Q843" s="14">
        <v>72438.0</v>
      </c>
      <c r="R843" s="14">
        <v>72426.0</v>
      </c>
      <c r="S843" s="14">
        <v>72416.0</v>
      </c>
      <c r="T843" s="14">
        <v>72408.0</v>
      </c>
      <c r="BW843" s="2"/>
      <c r="BX843" s="2"/>
      <c r="BY843" s="2"/>
      <c r="BZ843" s="2"/>
      <c r="CA843" s="2"/>
      <c r="CB843" s="2"/>
      <c r="CC843" s="2"/>
      <c r="CD843" s="2"/>
      <c r="CE843" s="2"/>
    </row>
    <row r="844" spans="8:8" s="12" ht="20.0" customFormat="1" customHeight="1">
      <c r="A844" s="15">
        <v>88.0</v>
      </c>
      <c r="B844" s="14">
        <v>74403.0</v>
      </c>
      <c r="C844" s="14">
        <v>74399.0</v>
      </c>
      <c r="D844" s="14">
        <v>74394.0</v>
      </c>
      <c r="E844" s="14">
        <v>74387.0</v>
      </c>
      <c r="F844" s="14">
        <v>74380.0</v>
      </c>
      <c r="G844" s="14">
        <v>74371.0</v>
      </c>
      <c r="H844" s="14">
        <v>74362.0</v>
      </c>
      <c r="I844" s="14">
        <v>74351.0</v>
      </c>
      <c r="J844" s="14">
        <v>74340.0</v>
      </c>
      <c r="K844" s="14">
        <v>74327.0</v>
      </c>
      <c r="L844" s="14">
        <v>74313.0</v>
      </c>
      <c r="M844" s="14">
        <v>74299.0</v>
      </c>
      <c r="N844" s="14">
        <v>74285.0</v>
      </c>
      <c r="O844" s="14">
        <v>74272.0</v>
      </c>
      <c r="P844" s="14">
        <v>74259.0</v>
      </c>
      <c r="Q844" s="14">
        <v>74246.0</v>
      </c>
      <c r="R844" s="14">
        <v>74234.0</v>
      </c>
      <c r="S844" s="14">
        <v>74223.0</v>
      </c>
      <c r="BW844" s="2"/>
      <c r="BX844" s="2"/>
      <c r="BY844" s="2"/>
      <c r="BZ844" s="2"/>
      <c r="CA844" s="2"/>
      <c r="CB844" s="2"/>
      <c r="CC844" s="2"/>
      <c r="CD844" s="2"/>
      <c r="CE844" s="2"/>
    </row>
    <row r="845" spans="8:8" s="12" ht="20.0" customFormat="1" customHeight="1">
      <c r="A845" s="15">
        <v>89.0</v>
      </c>
      <c r="B845" s="14">
        <v>76262.0</v>
      </c>
      <c r="C845" s="14">
        <v>76258.0</v>
      </c>
      <c r="D845" s="14">
        <v>76252.0</v>
      </c>
      <c r="E845" s="14">
        <v>76246.0</v>
      </c>
      <c r="F845" s="14">
        <v>76238.0</v>
      </c>
      <c r="G845" s="14">
        <v>76229.0</v>
      </c>
      <c r="H845" s="14">
        <v>76220.0</v>
      </c>
      <c r="I845" s="14">
        <v>76209.0</v>
      </c>
      <c r="J845" s="14">
        <v>76197.0</v>
      </c>
      <c r="K845" s="14">
        <v>76183.0</v>
      </c>
      <c r="L845" s="14">
        <v>76168.0</v>
      </c>
      <c r="M845" s="14">
        <v>76154.0</v>
      </c>
      <c r="N845" s="14">
        <v>76140.0</v>
      </c>
      <c r="O845" s="14">
        <v>76126.0</v>
      </c>
      <c r="P845" s="14">
        <v>76113.0</v>
      </c>
      <c r="Q845" s="14">
        <v>76099.0</v>
      </c>
      <c r="R845" s="14">
        <v>76086.0</v>
      </c>
      <c r="BW845" s="2"/>
      <c r="BX845" s="2"/>
      <c r="BY845" s="2"/>
      <c r="BZ845" s="2"/>
      <c r="CA845" s="2"/>
      <c r="CB845" s="2"/>
      <c r="CC845" s="2"/>
      <c r="CD845" s="2"/>
      <c r="CE845" s="2"/>
    </row>
    <row r="846" spans="8:8" s="12" ht="20.0" customFormat="1" customHeight="1">
      <c r="A846" s="15">
        <v>90.0</v>
      </c>
      <c r="B846" s="14">
        <v>78168.0</v>
      </c>
      <c r="C846" s="14">
        <v>78163.0</v>
      </c>
      <c r="D846" s="14">
        <v>78158.0</v>
      </c>
      <c r="E846" s="14">
        <v>78151.0</v>
      </c>
      <c r="F846" s="14">
        <v>78143.0</v>
      </c>
      <c r="G846" s="14">
        <v>78134.0</v>
      </c>
      <c r="H846" s="14">
        <v>78124.0</v>
      </c>
      <c r="I846" s="14">
        <v>78112.0</v>
      </c>
      <c r="J846" s="14">
        <v>78100.0</v>
      </c>
      <c r="K846" s="14">
        <v>78085.0</v>
      </c>
      <c r="L846" s="14">
        <v>78070.0</v>
      </c>
      <c r="M846" s="14">
        <v>78055.0</v>
      </c>
      <c r="N846" s="14">
        <v>78041.0</v>
      </c>
      <c r="O846" s="14">
        <v>78026.0</v>
      </c>
      <c r="P846" s="14">
        <v>78012.0</v>
      </c>
      <c r="Q846" s="14">
        <v>77998.0</v>
      </c>
      <c r="BW846" s="2"/>
      <c r="BX846" s="2"/>
      <c r="BY846" s="2"/>
      <c r="BZ846" s="2"/>
      <c r="CA846" s="2"/>
      <c r="CB846" s="2"/>
      <c r="CC846" s="2"/>
      <c r="CD846" s="2"/>
      <c r="CE846" s="2"/>
    </row>
    <row r="847" spans="8:8" s="12" ht="20.0" customFormat="1" customHeight="1">
      <c r="A847" s="15">
        <v>91.0</v>
      </c>
      <c r="B847" s="14">
        <v>80121.0</v>
      </c>
      <c r="C847" s="14">
        <v>80116.0</v>
      </c>
      <c r="D847" s="14">
        <v>80110.0</v>
      </c>
      <c r="E847" s="14">
        <v>80103.0</v>
      </c>
      <c r="F847" s="14">
        <v>80095.0</v>
      </c>
      <c r="G847" s="14">
        <v>80085.0</v>
      </c>
      <c r="H847" s="14">
        <v>80075.0</v>
      </c>
      <c r="I847" s="14">
        <v>80063.0</v>
      </c>
      <c r="J847" s="14">
        <v>80050.0</v>
      </c>
      <c r="K847" s="14">
        <v>80035.0</v>
      </c>
      <c r="L847" s="14">
        <v>80020.0</v>
      </c>
      <c r="M847" s="14">
        <v>80004.0</v>
      </c>
      <c r="N847" s="14">
        <v>79989.0</v>
      </c>
      <c r="O847" s="14">
        <v>79974.0</v>
      </c>
      <c r="P847" s="14">
        <v>79959.0</v>
      </c>
      <c r="BW847" s="2"/>
      <c r="BX847" s="2"/>
      <c r="BY847" s="2"/>
      <c r="BZ847" s="2"/>
      <c r="CA847" s="2"/>
      <c r="CB847" s="2"/>
      <c r="CC847" s="2"/>
      <c r="CD847" s="2"/>
      <c r="CE847" s="2"/>
    </row>
    <row r="848" spans="8:8" s="12" ht="20.0" customFormat="1" customHeight="1">
      <c r="A848" s="15">
        <v>92.0</v>
      </c>
      <c r="B848" s="14">
        <v>82123.0</v>
      </c>
      <c r="C848" s="14">
        <v>82118.0</v>
      </c>
      <c r="D848" s="14">
        <v>82112.0</v>
      </c>
      <c r="E848" s="14">
        <v>82104.0</v>
      </c>
      <c r="F848" s="14">
        <v>82096.0</v>
      </c>
      <c r="G848" s="14">
        <v>82086.0</v>
      </c>
      <c r="H848" s="14">
        <v>82075.0</v>
      </c>
      <c r="I848" s="14">
        <v>82062.0</v>
      </c>
      <c r="J848" s="14">
        <v>82049.0</v>
      </c>
      <c r="K848" s="14">
        <v>82034.0</v>
      </c>
      <c r="L848" s="14">
        <v>82017.0</v>
      </c>
      <c r="M848" s="14">
        <v>82001.0</v>
      </c>
      <c r="N848" s="14">
        <v>81985.0</v>
      </c>
      <c r="O848" s="14">
        <v>81969.0</v>
      </c>
      <c r="BW848" s="2"/>
      <c r="BX848" s="2"/>
      <c r="BY848" s="2"/>
      <c r="BZ848" s="2"/>
      <c r="CA848" s="2"/>
      <c r="CB848" s="2"/>
      <c r="CC848" s="2"/>
      <c r="CD848" s="2"/>
      <c r="CE848" s="2"/>
    </row>
    <row r="849" spans="8:8" s="12" ht="20.0" customFormat="1" customHeight="1">
      <c r="A849" s="15">
        <v>93.0</v>
      </c>
      <c r="B849" s="14">
        <v>84174.0</v>
      </c>
      <c r="C849" s="14">
        <v>84169.0</v>
      </c>
      <c r="D849" s="14">
        <v>84163.0</v>
      </c>
      <c r="E849" s="14">
        <v>84155.0</v>
      </c>
      <c r="F849" s="14">
        <v>84146.0</v>
      </c>
      <c r="G849" s="14">
        <v>84136.0</v>
      </c>
      <c r="H849" s="14">
        <v>84124.0</v>
      </c>
      <c r="I849" s="14">
        <v>84112.0</v>
      </c>
      <c r="J849" s="14">
        <v>84097.0</v>
      </c>
      <c r="K849" s="14">
        <v>84081.0</v>
      </c>
      <c r="L849" s="14">
        <v>84064.0</v>
      </c>
      <c r="M849" s="14">
        <v>84048.0</v>
      </c>
      <c r="N849" s="14">
        <v>84031.0</v>
      </c>
      <c r="BW849" s="2"/>
      <c r="BX849" s="2"/>
      <c r="BY849" s="2"/>
      <c r="BZ849" s="2"/>
      <c r="CA849" s="2"/>
      <c r="CB849" s="2"/>
      <c r="CC849" s="2"/>
      <c r="CD849" s="2"/>
      <c r="CE849" s="2"/>
    </row>
    <row r="850" spans="8:8" s="12" ht="20.0" customFormat="1" customHeight="1">
      <c r="A850" s="15">
        <v>94.0</v>
      </c>
      <c r="B850" s="14">
        <v>86277.0</v>
      </c>
      <c r="C850" s="14">
        <v>86272.0</v>
      </c>
      <c r="D850" s="14">
        <v>86265.0</v>
      </c>
      <c r="E850" s="14">
        <v>86257.0</v>
      </c>
      <c r="F850" s="14">
        <v>86248.0</v>
      </c>
      <c r="G850" s="14">
        <v>86237.0</v>
      </c>
      <c r="H850" s="14">
        <v>86225.0</v>
      </c>
      <c r="I850" s="14">
        <v>86212.0</v>
      </c>
      <c r="J850" s="14">
        <v>86197.0</v>
      </c>
      <c r="K850" s="14">
        <v>86180.0</v>
      </c>
      <c r="L850" s="14">
        <v>86162.0</v>
      </c>
      <c r="M850" s="14">
        <v>86145.0</v>
      </c>
      <c r="BW850" s="2"/>
      <c r="BX850" s="2"/>
      <c r="BY850" s="2"/>
      <c r="BZ850" s="2"/>
      <c r="CA850" s="2"/>
      <c r="CB850" s="2"/>
      <c r="CC850" s="2"/>
      <c r="CD850" s="2"/>
      <c r="CE850" s="2"/>
    </row>
    <row r="851" spans="8:8" s="12" ht="20.0" customFormat="1" customHeight="1">
      <c r="A851" s="15">
        <v>95.0</v>
      </c>
      <c r="B851" s="14">
        <v>88433.0</v>
      </c>
      <c r="C851" s="14">
        <v>88427.0</v>
      </c>
      <c r="D851" s="14">
        <v>88420.0</v>
      </c>
      <c r="E851" s="14">
        <v>88411.0</v>
      </c>
      <c r="F851" s="14">
        <v>88402.0</v>
      </c>
      <c r="G851" s="14">
        <v>88390.0</v>
      </c>
      <c r="H851" s="14">
        <v>88378.0</v>
      </c>
      <c r="I851" s="14">
        <v>88364.0</v>
      </c>
      <c r="J851" s="14">
        <v>88348.0</v>
      </c>
      <c r="K851" s="14">
        <v>88331.0</v>
      </c>
      <c r="L851" s="14">
        <v>88312.0</v>
      </c>
      <c r="BW851" s="2"/>
      <c r="BX851" s="2"/>
      <c r="BY851" s="2"/>
      <c r="BZ851" s="2"/>
      <c r="CA851" s="2"/>
      <c r="CB851" s="2"/>
      <c r="CC851" s="2"/>
      <c r="CD851" s="2"/>
      <c r="CE851" s="2"/>
    </row>
    <row r="852" spans="8:8" s="12" ht="20.0" customFormat="1" customHeight="1">
      <c r="A852" s="15">
        <v>96.0</v>
      </c>
      <c r="B852" s="14">
        <v>90642.0</v>
      </c>
      <c r="C852" s="14">
        <v>90636.0</v>
      </c>
      <c r="D852" s="14">
        <v>90628.0</v>
      </c>
      <c r="E852" s="14">
        <v>90619.0</v>
      </c>
      <c r="F852" s="14">
        <v>90609.0</v>
      </c>
      <c r="G852" s="14">
        <v>90597.0</v>
      </c>
      <c r="H852" s="14">
        <v>90584.0</v>
      </c>
      <c r="I852" s="14">
        <v>90569.0</v>
      </c>
      <c r="J852" s="14">
        <v>90553.0</v>
      </c>
      <c r="K852" s="14">
        <v>90535.0</v>
      </c>
      <c r="BW852" s="2"/>
      <c r="BX852" s="2"/>
      <c r="BY852" s="2"/>
      <c r="BZ852" s="2"/>
      <c r="CA852" s="2"/>
      <c r="CB852" s="2"/>
      <c r="CC852" s="2"/>
      <c r="CD852" s="2"/>
      <c r="CE852" s="2"/>
    </row>
    <row r="853" spans="8:8" s="12" ht="20.0" customFormat="1" customHeight="1">
      <c r="A853" s="15">
        <v>97.0</v>
      </c>
      <c r="B853" s="14">
        <v>92906.0</v>
      </c>
      <c r="C853" s="14">
        <v>92899.0</v>
      </c>
      <c r="D853" s="14">
        <v>92891.0</v>
      </c>
      <c r="E853" s="14">
        <v>92882.0</v>
      </c>
      <c r="F853" s="14">
        <v>92871.0</v>
      </c>
      <c r="G853" s="14">
        <v>92859.0</v>
      </c>
      <c r="H853" s="14">
        <v>92845.0</v>
      </c>
      <c r="I853" s="14">
        <v>92830.0</v>
      </c>
      <c r="J853" s="14">
        <v>92813.0</v>
      </c>
      <c r="BW853" s="2"/>
      <c r="BX853" s="2"/>
      <c r="BY853" s="2"/>
      <c r="BZ853" s="2"/>
      <c r="CA853" s="2"/>
      <c r="CB853" s="2"/>
      <c r="CC853" s="2"/>
      <c r="CD853" s="2"/>
      <c r="CE853" s="2"/>
    </row>
    <row r="854" spans="8:8" s="12" ht="20.0" customFormat="1" customHeight="1">
      <c r="A854" s="15">
        <v>98.0</v>
      </c>
      <c r="B854" s="14">
        <v>95226.0</v>
      </c>
      <c r="C854" s="14">
        <v>95219.0</v>
      </c>
      <c r="D854" s="14">
        <v>95211.0</v>
      </c>
      <c r="E854" s="14">
        <v>95201.0</v>
      </c>
      <c r="F854" s="14">
        <v>95190.0</v>
      </c>
      <c r="G854" s="14">
        <v>95177.0</v>
      </c>
      <c r="H854" s="14">
        <v>95162.0</v>
      </c>
      <c r="I854" s="14">
        <v>95146.0</v>
      </c>
      <c r="BW854" s="2"/>
      <c r="BX854" s="2"/>
      <c r="BY854" s="2"/>
      <c r="BZ854" s="2"/>
      <c r="CA854" s="2"/>
      <c r="CB854" s="2"/>
      <c r="CC854" s="2"/>
      <c r="CD854" s="2"/>
      <c r="CE854" s="2"/>
    </row>
    <row r="855" spans="8:8" s="12" ht="20.0" customFormat="1" customHeight="1">
      <c r="A855" s="15">
        <v>99.0</v>
      </c>
      <c r="B855" s="14">
        <v>97604.0</v>
      </c>
      <c r="C855" s="14">
        <v>97597.0</v>
      </c>
      <c r="D855" s="14">
        <v>97588.0</v>
      </c>
      <c r="E855" s="14">
        <v>97578.0</v>
      </c>
      <c r="F855" s="14">
        <v>97566.0</v>
      </c>
      <c r="G855" s="14">
        <v>97552.0</v>
      </c>
      <c r="H855" s="14">
        <v>97537.0</v>
      </c>
      <c r="BW855" s="2"/>
      <c r="BX855" s="2"/>
      <c r="BY855" s="2"/>
      <c r="BZ855" s="2"/>
      <c r="CA855" s="2"/>
      <c r="CB855" s="2"/>
      <c r="CC855" s="2"/>
      <c r="CD855" s="2"/>
      <c r="CE855" s="2"/>
    </row>
    <row r="856" spans="8:8" s="12" ht="20.0" customFormat="1" customHeight="1">
      <c r="A856" s="15">
        <v>100.0</v>
      </c>
      <c r="B856" s="14">
        <v>100041.0</v>
      </c>
      <c r="C856" s="14">
        <v>100034.0</v>
      </c>
      <c r="D856" s="14">
        <v>100024.0</v>
      </c>
      <c r="E856" s="14">
        <v>100013.0</v>
      </c>
      <c r="F856" s="14">
        <v>100001.0</v>
      </c>
      <c r="G856" s="14">
        <v>99986.0</v>
      </c>
      <c r="BW856" s="2"/>
      <c r="BX856" s="2"/>
      <c r="BY856" s="2"/>
      <c r="BZ856" s="2"/>
      <c r="CA856" s="2"/>
      <c r="CB856" s="2"/>
      <c r="CC856" s="2"/>
      <c r="CD856" s="2"/>
      <c r="CE856" s="2"/>
    </row>
    <row r="857" spans="8:8" s="12" ht="20.0" customFormat="1" customHeight="1">
      <c r="A857" s="15">
        <v>101.0</v>
      </c>
      <c r="B857" s="14">
        <v>102539.0</v>
      </c>
      <c r="C857" s="14">
        <v>102531.0</v>
      </c>
      <c r="D857" s="14">
        <v>102521.0</v>
      </c>
      <c r="E857" s="14">
        <v>102509.0</v>
      </c>
      <c r="F857" s="14">
        <v>102496.0</v>
      </c>
      <c r="BW857" s="2"/>
      <c r="BX857" s="2"/>
      <c r="BY857" s="2"/>
      <c r="BZ857" s="2"/>
      <c r="CA857" s="2"/>
      <c r="CB857" s="2"/>
      <c r="CC857" s="2"/>
      <c r="CD857" s="2"/>
      <c r="CE857" s="2"/>
    </row>
    <row r="858" spans="8:8" s="12" ht="20.0" customFormat="1" customHeight="1">
      <c r="A858" s="15">
        <v>102.0</v>
      </c>
      <c r="B858" s="14">
        <v>105099.0</v>
      </c>
      <c r="C858" s="14">
        <v>105090.0</v>
      </c>
      <c r="D858" s="14">
        <v>105080.0</v>
      </c>
      <c r="E858" s="14">
        <v>105067.0</v>
      </c>
      <c r="BW858" s="2"/>
      <c r="BX858" s="2"/>
      <c r="BY858" s="2"/>
      <c r="BZ858" s="2"/>
      <c r="CA858" s="2"/>
      <c r="CB858" s="2"/>
      <c r="CC858" s="2"/>
      <c r="CD858" s="2"/>
      <c r="CE858" s="2"/>
    </row>
    <row r="859" spans="8:8" s="12" ht="20.0" customFormat="1" customHeight="1">
      <c r="A859" s="15">
        <v>103.0</v>
      </c>
      <c r="B859" s="14">
        <v>107722.0</v>
      </c>
      <c r="C859" s="14">
        <v>107713.0</v>
      </c>
      <c r="D859" s="14">
        <v>107702.0</v>
      </c>
      <c r="BW859" s="2"/>
      <c r="BX859" s="2"/>
      <c r="BY859" s="2"/>
      <c r="BZ859" s="2"/>
      <c r="CA859" s="2"/>
      <c r="CB859" s="2"/>
      <c r="CC859" s="2"/>
      <c r="CD859" s="2"/>
      <c r="CE859" s="2"/>
    </row>
    <row r="860" spans="8:8" s="12" ht="20.0" customFormat="1" customHeight="1">
      <c r="A860" s="15">
        <v>104.0</v>
      </c>
      <c r="B860" s="14">
        <v>110411.0</v>
      </c>
      <c r="C860" s="14">
        <v>110401.0</v>
      </c>
      <c r="BW860" s="2"/>
      <c r="BX860" s="2"/>
      <c r="BY860" s="2"/>
      <c r="BZ860" s="2"/>
      <c r="CA860" s="2"/>
      <c r="CB860" s="2"/>
      <c r="CC860" s="2"/>
      <c r="CD860" s="2"/>
      <c r="CE860" s="2"/>
    </row>
    <row r="861" spans="8:8" s="12" ht="20.0" customFormat="1" customHeight="1">
      <c r="A861" s="15">
        <v>105.0</v>
      </c>
      <c r="B861" s="14">
        <v>113166.0</v>
      </c>
      <c r="BW861" s="2"/>
      <c r="BX861" s="2"/>
      <c r="BY861" s="2"/>
      <c r="BZ861" s="2"/>
      <c r="CA861" s="2"/>
      <c r="CB861" s="2"/>
      <c r="CC861" s="2"/>
      <c r="CD861" s="2"/>
      <c r="CE861" s="2"/>
    </row>
    <row r="862" spans="8:8" s="1" ht="20.0" customFormat="1" customHeight="1">
      <c r="BW862" s="2"/>
      <c r="BX862" s="2"/>
      <c r="BY862" s="2"/>
      <c r="BZ862" s="2"/>
      <c r="CA862" s="2"/>
      <c r="CB862" s="2"/>
      <c r="CC862" s="2"/>
      <c r="CD862" s="2"/>
      <c r="CE862" s="2"/>
    </row>
  </sheetData>
  <sheetProtection password="99d1" sheet="1" objects="1" selectLockedCells="1" selectUnlockedCells="1"/>
  <mergeCells count="20">
    <mergeCell ref="BX1:CE1"/>
    <mergeCell ref="A4:BT4"/>
    <mergeCell ref="BW4:BW5"/>
    <mergeCell ref="A113:BT113"/>
    <mergeCell ref="A220:BT220"/>
    <mergeCell ref="A327:BT327"/>
    <mergeCell ref="A434:BT434"/>
    <mergeCell ref="A541:BT541"/>
    <mergeCell ref="A648:BT648"/>
    <mergeCell ref="A755:BT755"/>
    <mergeCell ref="A6:BT6"/>
    <mergeCell ref="A1:BT1"/>
    <mergeCell ref="BY2:CE2"/>
    <mergeCell ref="A5:BT5"/>
    <mergeCell ref="A2:BT2"/>
    <mergeCell ref="CB4:CE4"/>
    <mergeCell ref="A3:BT3"/>
    <mergeCell ref="BY3:CA3"/>
    <mergeCell ref="BX4:CA4"/>
    <mergeCell ref="CB3:CE3"/>
  </mergeCells>
  <pageMargins left="0.7" right="0.7" top="0.75" bottom="0.75" header="0.3" footer="0.3"/>
</worksheet>
</file>

<file path=xl/worksheets/sheet2.xml><?xml version="1.0" encoding="utf-8"?>
<worksheet xmlns:r="http://schemas.openxmlformats.org/officeDocument/2006/relationships" xmlns="http://schemas.openxmlformats.org/spreadsheetml/2006/main">
  <dimension ref="A1:U109"/>
  <sheetViews>
    <sheetView workbookViewId="0">
      <selection activeCell="A1" sqref="A1:XFD1048576"/>
    </sheetView>
  </sheetViews>
  <sheetFormatPr defaultRowHeight="13.5" defaultColWidth="9"/>
  <cols>
    <col min="1" max="4" customWidth="0" width="9.0" style="16"/>
    <col min="5" max="5" customWidth="0" width="9.6640625" style="16"/>
    <col min="6" max="6" customWidth="0" width="12.890625" style="16"/>
    <col min="7" max="7" customWidth="0" width="9.6640625" style="16"/>
    <col min="8" max="10" customWidth="0" width="12.890625" style="16"/>
    <col min="11" max="11" customWidth="0" width="9.0" style="16"/>
    <col min="12" max="12" customWidth="0" width="12.890625" style="16"/>
    <col min="13" max="14" customWidth="0" width="9.6640625" style="16"/>
    <col min="15" max="16384" customWidth="0" width="9.0" style="16"/>
  </cols>
  <sheetData>
    <row r="1" spans="8:8" ht="20.25">
      <c r="A1" s="17" t="s">
        <v>25</v>
      </c>
      <c r="B1" s="18"/>
      <c r="C1" s="18"/>
      <c r="D1" s="18"/>
      <c r="E1" s="18"/>
      <c r="F1" s="18"/>
      <c r="G1" s="18"/>
      <c r="H1" s="18"/>
      <c r="I1" s="18"/>
      <c r="J1" s="18"/>
      <c r="K1" s="18"/>
    </row>
    <row r="2" spans="8:8">
      <c r="A2" s="19" t="str">
        <f>xb&amp;"，"&amp;nl&amp;"岁，年交保费"&amp;bf&amp;"万元，"&amp;jfq&amp;"年交费"</f>
        <v>男，38岁，年交保费1万元，5年交费</v>
      </c>
      <c r="B2" s="20"/>
      <c r="C2" s="20"/>
      <c r="D2" s="20"/>
      <c r="E2" s="20"/>
      <c r="F2" s="20"/>
      <c r="G2" s="20"/>
      <c r="H2" s="20"/>
      <c r="I2" s="20"/>
      <c r="J2" s="20"/>
      <c r="K2" s="21"/>
    </row>
    <row r="3" spans="8:8">
      <c r="A3" s="22" t="s">
        <v>26</v>
      </c>
      <c r="B3" s="22" t="s">
        <v>27</v>
      </c>
      <c r="C3" s="23" t="s">
        <v>28</v>
      </c>
      <c r="D3" s="23" t="s">
        <v>29</v>
      </c>
      <c r="E3" s="22" t="s">
        <v>30</v>
      </c>
      <c r="F3" s="22" t="s">
        <v>31</v>
      </c>
      <c r="G3" s="22" t="s">
        <v>32</v>
      </c>
      <c r="H3" s="23" t="s">
        <v>33</v>
      </c>
      <c r="I3" s="23" t="s">
        <v>34</v>
      </c>
      <c r="J3" s="23" t="s">
        <v>35</v>
      </c>
      <c r="K3" s="22" t="s">
        <v>36</v>
      </c>
      <c r="L3" s="24" t="s">
        <v>37</v>
      </c>
      <c r="M3" s="24" t="s">
        <v>38</v>
      </c>
      <c r="N3" s="24" t="s">
        <v>39</v>
      </c>
      <c r="O3" s="24" t="s">
        <v>40</v>
      </c>
      <c r="P3" s="24" t="s">
        <v>41</v>
      </c>
      <c r="Q3" s="25" t="s">
        <v>42</v>
      </c>
      <c r="R3" s="25" t="s">
        <v>43</v>
      </c>
      <c r="S3" s="25" t="s">
        <v>36</v>
      </c>
    </row>
    <row r="4" spans="8:8">
      <c r="A4" s="22"/>
      <c r="B4" s="23"/>
      <c r="C4" s="23"/>
      <c r="D4" s="23"/>
      <c r="E4" s="22"/>
      <c r="F4" s="22"/>
      <c r="G4" s="22"/>
      <c r="H4" s="23"/>
      <c r="I4" s="23"/>
      <c r="J4" s="23"/>
      <c r="K4" s="22"/>
      <c r="L4" s="24"/>
      <c r="M4" s="24"/>
      <c r="N4" s="24"/>
      <c r="O4" s="24"/>
      <c r="P4" s="24"/>
      <c r="Q4" s="26"/>
      <c r="R4" s="26"/>
      <c r="S4" s="26"/>
    </row>
    <row r="5" spans="8:8">
      <c r="A5" s="16">
        <v>1.0</v>
      </c>
      <c r="B5" s="16">
        <f>nl+1</f>
        <v>39.0</v>
      </c>
      <c r="C5" s="16">
        <f>bf*10000</f>
        <v>10000.0</v>
      </c>
      <c r="D5" s="16">
        <f>'打印层（含参数设置）'!H5</f>
        <v>0.0</v>
      </c>
      <c r="E5" s="16">
        <f>IF(A5="","",M5-D5)</f>
        <v>4260.0</v>
      </c>
      <c r="F5" s="16">
        <f>IF(A5="","",L5/M5*E5)</f>
        <v>44000.0</v>
      </c>
      <c r="G5" s="16">
        <f>IF(A5="","",N5/M5*E5)</f>
        <v>16000.0</v>
      </c>
      <c r="H5" s="16" t="str">
        <f>IF(B5="","",IF(M4&lt;=SUM($C$5:C5),"",IF(A5&lt;=jfq,(M5/C5-1)/((A5+1)/2),(M5/SUM($C$5:C5)-1)/(A5-(jfq-1)/2))))</f>
        <v/>
      </c>
      <c r="L5" s="16">
        <f>IF(xb="男",IF(jfq=1,VLOOKUP(nl,JBBE,2,FALSE),IF(jfq=3,VLOOKUP(nl,JBBE,3,FALSE),IF(jfq=5,VLOOKUP(nl,JBBE,4,FALSE),VLOOKUP(nl,JBBE,5,FALSE)))),IF(jfq=1,VLOOKUP(nl,JBBE,6,FALSE),IF(jfq=3,VLOOKUP(nl,JBBE,7,FALSE),IF(jfq=5,VLOOKUP(nl,JBBE,8,FALSE),VLOOKUP(nl,JBBE,9,FALSE)))))*10*bf</f>
        <v>44000.0</v>
      </c>
      <c r="M5" s="16">
        <f t="array" ref="M5">IF(A5="","",IF(xb="男",IF(jfq=1,INDEX(XJ1M,A5+1,nl+2),IF(jfq=3,INDEX(XJ3M,A5+1,nl+2),IF(jfq=5,INDEX(XJ5M,A5+1,nl+2),INDEX(XJ10M,A5+1,nl+2)))),IF(jfq=1,INDEX(XJ1F,A5+1,nl+2),IF(jfq=3,INDEX(XJ3F,A5+1,nl+2),IF(jfq=5,INDEX(XJ5F,A5+1,nl+2),INDEX(XJ10F,A5+1,nl+2)))))*10*bf)</f>
        <v>4260.0</v>
      </c>
      <c r="N5" s="16">
        <f>IF(A5="","",IF(B5&lt;=18,MAX(SUM(C$5:C5),M5),IF(A5&lt;=jfq,IF(B5&lt;=41,MAX(SUM(C$5:C5)*1.6,M5),IF(B5&lt;=61,MAX(SUM(C$5:C5)*1.4,M5),MAX(SUM(C$5:C5)*1.2,M5))),IF(B5&lt;=41,MAX(SUM(C$5:C5)*1.6,L5,M5),IF(B5&lt;=61,MAX(SUM(C$5:C5)*1.4,L5,M5),MAX(SUM(C$5:C5)*1.2,L5,M5))))))</f>
        <v>16000.0</v>
      </c>
      <c r="O5" s="16">
        <f>IF(A5="","",SUM(C$5:C5)*E5/M5)</f>
        <v>10000.0</v>
      </c>
      <c r="S5" s="16">
        <f>M5*0.2</f>
        <v>852.0</v>
      </c>
    </row>
    <row r="6" spans="8:8">
      <c r="A6" s="16">
        <f>IF(B6="","",A5+1)</f>
        <v>2.0</v>
      </c>
      <c r="B6" s="16">
        <f>IF(B5&lt;105,B5+1,"")</f>
        <v>40.0</v>
      </c>
      <c r="C6" s="16">
        <f>IF(A6&lt;=jfq,bf*10000,0)</f>
        <v>10000.0</v>
      </c>
      <c r="D6" s="16">
        <f>'打印层（含参数设置）'!H6</f>
        <v>0.0</v>
      </c>
      <c r="E6" s="16">
        <f>IF(A6="","",E5/M5*M6-D6)</f>
        <v>10940.0</v>
      </c>
      <c r="F6" s="16">
        <f t="shared" si="0" ref="F6:F37">IF(A6="","",L6/M6*E6)</f>
        <v>45100.0</v>
      </c>
      <c r="G6" s="16">
        <f t="shared" si="1" ref="G6:G37">IF(A6="","",N6/M6*E6)</f>
        <v>32000.0</v>
      </c>
      <c r="H6" s="16" t="str">
        <f>IF(B6="","",IF(M5&lt;SUM($C$5:C5),"",IF(A6&lt;=jfq,(M6/SUM($C$5:C6)-1)/((A6+1)/2),(M6/SUM($C$5:C6)-1)/(A6-(jfq-1)/2))))</f>
        <v/>
      </c>
      <c r="I6" s="16" t="str">
        <f>IF(P6="","",IF(A6&lt;=jfq,(P6-C6)/SUM(C$5:C5),P6/(bf*jfq*10000)))</f>
        <v/>
      </c>
      <c r="J6" s="16" t="str">
        <f>IF(A6="","",IF(M5&lt;SUM(C$5:C5),"",IF(A6&lt;=jfq,(M6/SUM(C$5:C6))/(M5/SUM(C$5:C5))-1,M6/M5-1)))</f>
        <v/>
      </c>
      <c r="L6" s="16">
        <f>IF(A6="","",L5*1.025)</f>
        <v>45099.99999999999</v>
      </c>
      <c r="M6" s="16">
        <f t="array" ref="M6">IF(A6="","",IF(xb="男",IF(jfq=1,INDEX(XJ1M,A6+1,nl+2),IF(jfq=3,INDEX(XJ3M,A6+1,nl+2),IF(jfq=5,INDEX(XJ5M,A6+1,nl+2),INDEX(XJ10M,A6+1,nl+2)))),IF(jfq=1,INDEX(XJ1F,A6+1,nl+2),IF(jfq=3,INDEX(XJ3F,A6+1,nl+2),IF(jfq=5,INDEX(XJ5F,A6+1,nl+2),INDEX(XJ10F,A6+1,nl+2)))))*10*bf)</f>
        <v>10940.0</v>
      </c>
      <c r="N6" s="16">
        <f>IF(A6="","",IF(B6&lt;=18,MAX(SUM(C$5:C6),M6),IF(A6&lt;=jfq,IF(B6&lt;=41,MAX(SUM(C$5:C6)*1.6,M6),IF(B6&lt;=61,MAX(SUM(C$5:C6)*1.4,M6),MAX(SUM(C$5:C6)*1.2,M6))),IF(B6&lt;=41,MAX(SUM(C$5:C6)*1.6,L6,M6),IF(B6&lt;=61,MAX(SUM(C$5:C6)*1.4,L6,M6),MAX(SUM(C$5:C6)*1.2,L6,M6))))))</f>
        <v>32000.0</v>
      </c>
      <c r="O6" s="16">
        <f>IF(A6="","",SUM(C$5:C6)*E6/M6)</f>
        <v>20000.0</v>
      </c>
      <c r="P6" s="16" t="str">
        <f>IF(A6="","",IF(M5&gt;SUM(C$5:C5),M6-M5,""))</f>
        <v/>
      </c>
      <c r="S6" s="16">
        <f>_xlfn.IFERROR(MAX(MIN((1-400/SUM($C$5:C6)-(1-O5/SUM($C$5:C5)))*M6,M6*0.2),0),"")</f>
        <v>2188.0</v>
      </c>
    </row>
    <row r="7" spans="8:8">
      <c r="A7" s="16">
        <f t="shared" si="2" ref="A7:A38">IF(B7="","",A6+1)</f>
        <v>3.0</v>
      </c>
      <c r="B7" s="16">
        <f t="shared" si="3" ref="B7:B51">IF(B6&lt;105,B6+1,"")</f>
        <v>41.0</v>
      </c>
      <c r="C7" s="16">
        <f>IF(A7&lt;=jfq,bf*10000,0)</f>
        <v>10000.0</v>
      </c>
      <c r="D7" s="16">
        <f>'打印层（含参数设置）'!H7</f>
        <v>0.0</v>
      </c>
      <c r="E7" s="16">
        <f t="shared" si="4" ref="E7:E38">IF(A7="","",E6/M6*M7-D7)</f>
        <v>20370.0</v>
      </c>
      <c r="F7" s="16">
        <f t="shared" si="0"/>
        <v>46227.49999999999</v>
      </c>
      <c r="G7" s="16">
        <f t="shared" si="1"/>
        <v>48000.0</v>
      </c>
      <c r="H7" s="16" t="str">
        <f>IF(B7="","",IF(M6&lt;SUM($C$5:C6),"",IF(A7&lt;=jfq,(M7/SUM($C$5:C7)-1)/((A7+1)/2),(M7/SUM($C$5:C7)-1)/(A7-(jfq-1)/2))))</f>
        <v/>
      </c>
      <c r="I7" s="16" t="str">
        <f>IF(P7="","",IF(A7&lt;=jfq,(P7-C7)/SUM(C$5:C6),P7/(bf*jfq*10000)))</f>
        <v/>
      </c>
      <c r="J7" s="16" t="str">
        <f>IF(A7="","",IF(M6&lt;SUM(C$5:C6),"",IF(A7&lt;=jfq,(M7/SUM(C$5:C7))/(M6/SUM(C$5:C6))-1,M7/M6-1)))</f>
        <v/>
      </c>
      <c r="L7" s="16">
        <f t="shared" si="5" ref="L7:L38">IF(A7="","",L6*1.025)</f>
        <v>46227.499999999985</v>
      </c>
      <c r="M7" s="16">
        <f t="array" ref="M7">IF(A7="","",IF(xb="男",IF(jfq=1,INDEX(XJ1M,A7+1,nl+2),IF(jfq=3,INDEX(XJ3M,A7+1,nl+2),IF(jfq=5,INDEX(XJ5M,A7+1,nl+2),INDEX(XJ10M,A7+1,nl+2)))),IF(jfq=1,INDEX(XJ1F,A7+1,nl+2),IF(jfq=3,INDEX(XJ3F,A7+1,nl+2),IF(jfq=5,INDEX(XJ5F,A7+1,nl+2),INDEX(XJ10F,A7+1,nl+2)))))*10*bf)</f>
        <v>20370.0</v>
      </c>
      <c r="N7" s="16">
        <f>IF(A7="","",IF(B7&lt;=18,MAX(SUM(C$5:C7),M7),IF(A7&lt;=jfq,IF(B7&lt;=41,MAX(SUM(C$5:C7)*1.6,M7),IF(B7&lt;=61,MAX(SUM(C$5:C7)*1.4,M7),MAX(SUM(C$5:C7)*1.2,M7))),IF(B7&lt;=41,MAX(SUM(C$5:C7)*1.6,L7,M7),IF(B7&lt;=61,MAX(SUM(C$5:C7)*1.4,L7,M7),MAX(SUM(C$5:C7)*1.2,L7,M7))))))</f>
        <v>48000.0</v>
      </c>
      <c r="O7" s="16">
        <f>IF(A7="","",SUM(C$5:C7)*E7/M7)</f>
        <v>30000.0</v>
      </c>
      <c r="P7" s="16" t="str">
        <f>IF(A7="","",IF(M6&gt;SUM(C$5:C6),M7-M6,""))</f>
        <v/>
      </c>
      <c r="S7" s="16">
        <f>_xlfn.IFERROR(MAX(MIN((1-400/SUM($C$5:C7)-(1-O6/SUM($C$5:C6)))*M7,M7*0.2),0),"")</f>
        <v>4074.0</v>
      </c>
    </row>
    <row r="8" spans="8:8">
      <c r="A8" s="16">
        <f t="shared" si="2"/>
        <v>4.0</v>
      </c>
      <c r="B8" s="16">
        <f t="shared" si="3"/>
        <v>42.0</v>
      </c>
      <c r="C8" s="16">
        <f>IF(A8&lt;=jfq,bf*10000,0)</f>
        <v>10000.0</v>
      </c>
      <c r="D8" s="16">
        <f>'打印层（含参数设置）'!H8</f>
        <v>0.0</v>
      </c>
      <c r="E8" s="16">
        <f t="shared" si="4"/>
        <v>34310.0</v>
      </c>
      <c r="F8" s="16">
        <f t="shared" si="0"/>
        <v>47383.187499999985</v>
      </c>
      <c r="G8" s="16">
        <f t="shared" si="1"/>
        <v>56000.0</v>
      </c>
      <c r="H8" s="16" t="str">
        <f>IF(B8="","",IF(M7&lt;SUM($C$5:C7),"",IF(A8&lt;=jfq,(M8/SUM($C$5:C8)-1)/((A8+1)/2),(M8/SUM($C$5:C8)-1)/(A8-(jfq-1)/2))))</f>
        <v/>
      </c>
      <c r="I8" s="16" t="str">
        <f>IF(P8="","",IF(A8&lt;=jfq,(P8-C8)/SUM(C$5:C7),P8/(bf*jfq*10000)))</f>
        <v/>
      </c>
      <c r="J8" s="16" t="str">
        <f>IF(A8="","",IF(M7&lt;SUM(C$5:C7),"",IF(A8&lt;=jfq,(M8/SUM(C$5:C8))/(M7/SUM(C$5:C7))-1,M8/M7-1)))</f>
        <v/>
      </c>
      <c r="L8" s="16">
        <f t="shared" si="5"/>
        <v>47383.18749999998</v>
      </c>
      <c r="M8" s="16">
        <f t="array" ref="M8">IF(A8="","",IF(xb="男",IF(jfq=1,INDEX(XJ1M,A8+1,nl+2),IF(jfq=3,INDEX(XJ3M,A8+1,nl+2),IF(jfq=5,INDEX(XJ5M,A8+1,nl+2),INDEX(XJ10M,A8+1,nl+2)))),IF(jfq=1,INDEX(XJ1F,A8+1,nl+2),IF(jfq=3,INDEX(XJ3F,A8+1,nl+2),IF(jfq=5,INDEX(XJ5F,A8+1,nl+2),INDEX(XJ10F,A8+1,nl+2)))))*10*bf)</f>
        <v>34310.0</v>
      </c>
      <c r="N8" s="16">
        <f>IF(A8="","",IF(B8&lt;=18,MAX(SUM(C$5:C8),M8),IF(A8&lt;=jfq,IF(B8&lt;=41,MAX(SUM(C$5:C8)*1.6,M8),IF(B8&lt;=61,MAX(SUM(C$5:C8)*1.4,M8),MAX(SUM(C$5:C8)*1.2,M8))),IF(B8&lt;=41,MAX(SUM(C$5:C8)*1.6,L8,M8),IF(B8&lt;=61,MAX(SUM(C$5:C8)*1.4,L8,M8),MAX(SUM(C$5:C8)*1.2,L8,M8))))))</f>
        <v>56000.0</v>
      </c>
      <c r="O8" s="16">
        <f>IF(A8="","",SUM(C$5:C8)*E8/M8)</f>
        <v>40000.0</v>
      </c>
      <c r="P8" s="16" t="str">
        <f>IF(A8="","",IF(M7&gt;SUM(C$5:C7),M8-M7,""))</f>
        <v/>
      </c>
      <c r="S8" s="16">
        <f>_xlfn.IFERROR(MAX(MIN((1-400/SUM($C$5:C8)-(1-O7/SUM($C$5:C7)))*M8,M8*0.2),0),"")</f>
        <v>6862.0</v>
      </c>
    </row>
    <row r="9" spans="8:8">
      <c r="A9" s="16">
        <f t="shared" si="2"/>
        <v>5.0</v>
      </c>
      <c r="B9" s="16">
        <f t="shared" si="3"/>
        <v>43.0</v>
      </c>
      <c r="C9" s="16">
        <f>IF(A9&lt;=jfq,bf*10000,0)</f>
        <v>10000.0</v>
      </c>
      <c r="D9" s="16">
        <f>'打印层（含参数设置）'!H9</f>
        <v>0.0</v>
      </c>
      <c r="E9" s="16">
        <f t="shared" si="4"/>
        <v>49660.0</v>
      </c>
      <c r="F9" s="16">
        <f t="shared" si="0"/>
        <v>48567.76718749997</v>
      </c>
      <c r="G9" s="16">
        <f t="shared" si="1"/>
        <v>70000.0</v>
      </c>
      <c r="H9" s="16" t="str">
        <f>IF(B9="","",IF(M8&lt;SUM($C$5:C8),"",IF(A9&lt;=jfq,(M9/SUM($C$5:C9)-1)/((A9+1)/2),(M9/SUM($C$5:C9)-1)/(A9-(jfq-1)/2))))</f>
        <v/>
      </c>
      <c r="I9" s="16" t="str">
        <f>IF(P9="","",IF(A9&lt;=jfq,(P9-C9)/SUM(C$5:C8),P9/(bf*jfq*10000)))</f>
        <v/>
      </c>
      <c r="J9" s="16" t="str">
        <f>IF(A9="","",IF(M8&lt;SUM(C$5:C8),"",IF(A9&lt;=jfq,(M9/SUM(C$5:C9))/(M8/SUM(C$5:C8))-1,M9/M8-1)))</f>
        <v/>
      </c>
      <c r="L9" s="16">
        <f t="shared" si="5"/>
        <v>48567.76718749997</v>
      </c>
      <c r="M9" s="16">
        <f t="array" ref="M9">IF(A9="","",IF(xb="男",IF(jfq=1,INDEX(XJ1M,A9+1,nl+2),IF(jfq=3,INDEX(XJ3M,A9+1,nl+2),IF(jfq=5,INDEX(XJ5M,A9+1,nl+2),INDEX(XJ10M,A9+1,nl+2)))),IF(jfq=1,INDEX(XJ1F,A9+1,nl+2),IF(jfq=3,INDEX(XJ3F,A9+1,nl+2),IF(jfq=5,INDEX(XJ5F,A9+1,nl+2),INDEX(XJ10F,A9+1,nl+2)))))*10*bf)</f>
        <v>49660.0</v>
      </c>
      <c r="N9" s="16">
        <f>IF(A9="","",IF(B9&lt;=18,MAX(SUM(C$5:C9),M9),IF(A9&lt;=jfq,IF(B9&lt;=41,MAX(SUM(C$5:C9)*1.6,M9),IF(B9&lt;=61,MAX(SUM(C$5:C9)*1.4,M9),MAX(SUM(C$5:C9)*1.2,M9))),IF(B9&lt;=41,MAX(SUM(C$5:C9)*1.6,L9,M9),IF(B9&lt;=61,MAX(SUM(C$5:C9)*1.4,L9,M9),MAX(SUM(C$5:C9)*1.2,L9,M9))))))</f>
        <v>70000.0</v>
      </c>
      <c r="O9" s="16">
        <f>IF(A9="","",SUM(C$5:C9)*E9/M9)</f>
        <v>50000.0</v>
      </c>
      <c r="P9" s="16" t="str">
        <f>IF(A9="","",IF(M8&gt;SUM(C$5:C8),M9-M8,""))</f>
        <v/>
      </c>
      <c r="S9" s="16">
        <f>_xlfn.IFERROR(MAX(MIN((1-400/SUM($C$5:C9)-(1-O8/SUM($C$5:C8)))*M9,M9*0.2),0),"")</f>
        <v>9932.0</v>
      </c>
    </row>
    <row r="10" spans="8:8">
      <c r="A10" s="16">
        <f t="shared" si="2"/>
        <v>6.0</v>
      </c>
      <c r="B10" s="16">
        <f t="shared" si="3"/>
        <v>44.0</v>
      </c>
      <c r="C10" s="16">
        <f>IF(A10&lt;=jfq,bf*10000,0)</f>
        <v>0.0</v>
      </c>
      <c r="D10" s="16">
        <f>'打印层（含参数设置）'!H10</f>
        <v>0.0</v>
      </c>
      <c r="E10" s="16">
        <f t="shared" si="4"/>
        <v>50860.0</v>
      </c>
      <c r="F10" s="16">
        <f t="shared" si="0"/>
        <v>49781.96136718747</v>
      </c>
      <c r="G10" s="16">
        <f t="shared" si="1"/>
        <v>70000.0</v>
      </c>
      <c r="H10" s="16" t="str">
        <f>IF(B10="","",IF(M9&lt;SUM($C$5:C9),"",IF(A10&lt;=jfq,(M10/SUM($C$5:C10)-1)/((A10+1)/2),(M10/SUM($C$5:C10)-1)/(A10-(jfq-1)/2))))</f>
        <v/>
      </c>
      <c r="I10" s="16" t="str">
        <f>IF(P10="","",IF(A10&lt;=jfq,(P10-C10)/SUM(C$5:C9),P10/(bf*jfq*10000)))</f>
        <v/>
      </c>
      <c r="J10" s="16" t="str">
        <f>IF(A10="","",IF(M9&lt;SUM(C$5:C9),"",IF(A10&lt;=jfq,(M10/SUM(C$5:C10))/(M9/SUM(C$5:C9))-1,M10/M9-1)))</f>
        <v/>
      </c>
      <c r="L10" s="16">
        <f t="shared" si="5"/>
        <v>49781.96136718747</v>
      </c>
      <c r="M10" s="16">
        <f t="array" ref="M10">IF(A10="","",IF(xb="男",IF(jfq=1,INDEX(XJ1M,A10+1,nl+2),IF(jfq=3,INDEX(XJ3M,A10+1,nl+2),IF(jfq=5,INDEX(XJ5M,A10+1,nl+2),INDEX(XJ10M,A10+1,nl+2)))),IF(jfq=1,INDEX(XJ1F,A10+1,nl+2),IF(jfq=3,INDEX(XJ3F,A10+1,nl+2),IF(jfq=5,INDEX(XJ5F,A10+1,nl+2),INDEX(XJ10F,A10+1,nl+2)))))*10*bf)</f>
        <v>50860.0</v>
      </c>
      <c r="N10" s="16">
        <f>IF(A10="","",IF(B10&lt;=18,MAX(SUM(C$5:C10),M10),IF(A10&lt;=jfq,IF(B10&lt;=41,MAX(SUM(C$5:C10)*1.6,M10),IF(B10&lt;=61,MAX(SUM(C$5:C10)*1.4,M10),MAX(SUM(C$5:C10)*1.2,M10))),IF(B10&lt;=41,MAX(SUM(C$5:C10)*1.6,L10,M10),IF(B10&lt;=61,MAX(SUM(C$5:C10)*1.4,L10,M10),MAX(SUM(C$5:C10)*1.2,L10,M10))))))</f>
        <v>70000.0</v>
      </c>
      <c r="O10" s="16">
        <f>IF(A10="","",SUM(C$5:C10)*E10/M10)</f>
        <v>50000.0</v>
      </c>
      <c r="P10" s="16" t="str">
        <f>IF(A10="","",IF(M9&gt;SUM(C$5:C9),M10-M9,""))</f>
        <v/>
      </c>
      <c r="S10" s="16">
        <f>_xlfn.IFERROR(MAX(MIN((1-400/SUM($C$5:C10)-(1-O9/SUM($C$5:C9)))*M10,M10*0.2),0),"")</f>
        <v>10172.0</v>
      </c>
    </row>
    <row r="11" spans="8:8">
      <c r="A11" s="16">
        <f t="shared" si="2"/>
        <v>7.0</v>
      </c>
      <c r="B11" s="16">
        <f t="shared" si="3"/>
        <v>45.0</v>
      </c>
      <c r="C11" s="16">
        <f>IF(A11&lt;=jfq,bf*10000,0)</f>
        <v>0.0</v>
      </c>
      <c r="D11" s="16">
        <f>'打印层（含参数设置）'!H11</f>
        <v>0.0</v>
      </c>
      <c r="E11" s="16">
        <f t="shared" si="4"/>
        <v>52090.0</v>
      </c>
      <c r="F11" s="16">
        <f t="shared" si="0"/>
        <v>51026.51040136715</v>
      </c>
      <c r="G11" s="16">
        <f t="shared" si="1"/>
        <v>70000.0</v>
      </c>
      <c r="H11" s="16">
        <f>IF(B11="","",IF(M10&lt;SUM($C$5:C10),"",IF(A11&lt;=jfq,(M11/SUM($C$5:C11)-1)/((A11+1)/2),(M11/SUM($C$5:C11)-1)/(A11-(jfq-1)/2))))</f>
        <v>0.008360000000000012</v>
      </c>
      <c r="I11" s="16">
        <f>IF(P11="","",IF(A11&lt;=jfq,(P11-C11)/SUM(C$5:C10),P11/(bf*jfq*10000)))</f>
        <v>0.0246</v>
      </c>
      <c r="J11" s="16">
        <f>IF(A11="","",IF(M10&lt;SUM(C$5:C10),"",IF(A11&lt;=jfq,(M11/SUM(C$5:C11))/(M10/SUM(C$5:C10))-1,M11/M10-1)))</f>
        <v>0.024184034604797455</v>
      </c>
      <c r="L11" s="16">
        <f t="shared" si="5"/>
        <v>51026.51040136715</v>
      </c>
      <c r="M11" s="16">
        <f t="array" ref="M11">IF(A11="","",IF(xb="男",IF(jfq=1,INDEX(XJ1M,A11+1,nl+2),IF(jfq=3,INDEX(XJ3M,A11+1,nl+2),IF(jfq=5,INDEX(XJ5M,A11+1,nl+2),INDEX(XJ10M,A11+1,nl+2)))),IF(jfq=1,INDEX(XJ1F,A11+1,nl+2),IF(jfq=3,INDEX(XJ3F,A11+1,nl+2),IF(jfq=5,INDEX(XJ5F,A11+1,nl+2),INDEX(XJ10F,A11+1,nl+2)))))*10*bf)</f>
        <v>52090.0</v>
      </c>
      <c r="N11" s="16">
        <f>IF(A11="","",IF(B11&lt;=18,MAX(SUM(C$5:C11),M11),IF(A11&lt;=jfq,IF(B11&lt;=41,MAX(SUM(C$5:C11)*1.6,M11),IF(B11&lt;=61,MAX(SUM(C$5:C11)*1.4,M11),MAX(SUM(C$5:C11)*1.2,M11))),IF(B11&lt;=41,MAX(SUM(C$5:C11)*1.6,L11,M11),IF(B11&lt;=61,MAX(SUM(C$5:C11)*1.4,L11,M11),MAX(SUM(C$5:C11)*1.2,L11,M11))))))</f>
        <v>70000.0</v>
      </c>
      <c r="O11" s="16">
        <f>IF(A11="","",SUM(C$5:C11)*E11/M11)</f>
        <v>50000.0</v>
      </c>
      <c r="P11" s="16">
        <f>IF(A11="","",IF(M10&gt;SUM(C$5:C10),M11-M10,""))</f>
        <v>1230.0</v>
      </c>
      <c r="S11" s="16">
        <f>_xlfn.IFERROR(MAX(MIN((1-400/SUM($C$5:C11)-(1-O10/SUM($C$5:C10)))*M11,M11*0.2),0),"")</f>
        <v>10418.0</v>
      </c>
    </row>
    <row r="12" spans="8:8">
      <c r="A12" s="16">
        <f t="shared" si="2"/>
        <v>8.0</v>
      </c>
      <c r="B12" s="16">
        <f t="shared" si="3"/>
        <v>46.0</v>
      </c>
      <c r="C12" s="16">
        <f>IF(A12&lt;=jfq,bf*10000,0)</f>
        <v>0.0</v>
      </c>
      <c r="D12" s="16">
        <f>'打印层（含参数设置）'!H12</f>
        <v>0.0</v>
      </c>
      <c r="E12" s="16">
        <f t="shared" si="4"/>
        <v>53340.0</v>
      </c>
      <c r="F12" s="16">
        <f t="shared" si="0"/>
        <v>52302.173161401326</v>
      </c>
      <c r="G12" s="16">
        <f t="shared" si="1"/>
        <v>70000.0</v>
      </c>
      <c r="H12" s="16">
        <f>IF(B12="","",IF(M11&lt;SUM($C$5:C11),"",IF(A12&lt;=jfq,(M12/SUM($C$5:C12)-1)/((A12+1)/2),(M12/SUM($C$5:C12)-1)/(A12-(jfq-1)/2))))</f>
        <v>0.011133333333333328</v>
      </c>
      <c r="I12" s="16">
        <f>IF(P12="","",IF(A12&lt;=jfq,(P12-C12)/SUM(C$5:C11),P12/(bf*jfq*10000)))</f>
        <v>0.025</v>
      </c>
      <c r="J12" s="16">
        <f>IF(A12="","",IF(M11&lt;SUM(C$5:C11),"",IF(A12&lt;=jfq,(M12/SUM(C$5:C12))/(M11/SUM(C$5:C11))-1,M12/M11-1)))</f>
        <v>0.023996928393165584</v>
      </c>
      <c r="L12" s="16">
        <f t="shared" si="5"/>
        <v>52302.173161401326</v>
      </c>
      <c r="M12" s="16">
        <f t="array" ref="M12">IF(A12="","",IF(xb="男",IF(jfq=1,INDEX(XJ1M,A12+1,nl+2),IF(jfq=3,INDEX(XJ3M,A12+1,nl+2),IF(jfq=5,INDEX(XJ5M,A12+1,nl+2),INDEX(XJ10M,A12+1,nl+2)))),IF(jfq=1,INDEX(XJ1F,A12+1,nl+2),IF(jfq=3,INDEX(XJ3F,A12+1,nl+2),IF(jfq=5,INDEX(XJ5F,A12+1,nl+2),INDEX(XJ10F,A12+1,nl+2)))))*10*bf)</f>
        <v>53340.0</v>
      </c>
      <c r="N12" s="16">
        <f>IF(A12="","",IF(B12&lt;=18,MAX(SUM(C$5:C12),M12),IF(A12&lt;=jfq,IF(B12&lt;=41,MAX(SUM(C$5:C12)*1.6,M12),IF(B12&lt;=61,MAX(SUM(C$5:C12)*1.4,M12),MAX(SUM(C$5:C12)*1.2,M12))),IF(B12&lt;=41,MAX(SUM(C$5:C12)*1.6,L12,M12),IF(B12&lt;=61,MAX(SUM(C$5:C12)*1.4,L12,M12),MAX(SUM(C$5:C12)*1.2,L12,M12))))))</f>
        <v>70000.0</v>
      </c>
      <c r="O12" s="16">
        <f>IF(A12="","",SUM(C$5:C12)*E12/M12)</f>
        <v>50000.0</v>
      </c>
      <c r="P12" s="16">
        <f>IF(A12="","",IF(M11&gt;SUM(C$5:C11),M12-M11,""))</f>
        <v>1250.0</v>
      </c>
      <c r="S12" s="16">
        <f>_xlfn.IFERROR(MAX(MIN((1-400/SUM($C$5:C12)-(1-O11/SUM($C$5:C11)))*M12,M12*0.2),0),"")</f>
        <v>10668.0</v>
      </c>
    </row>
    <row r="13" spans="8:8">
      <c r="A13" s="16">
        <f t="shared" si="2"/>
        <v>9.0</v>
      </c>
      <c r="B13" s="16">
        <f t="shared" si="3"/>
        <v>47.0</v>
      </c>
      <c r="C13" s="16">
        <f>IF(A13&lt;=jfq,bf*10000,0)</f>
        <v>0.0</v>
      </c>
      <c r="D13" s="16">
        <f>'打印层（含参数设置）'!H13</f>
        <v>0.0</v>
      </c>
      <c r="E13" s="16">
        <f t="shared" si="4"/>
        <v>54630.0</v>
      </c>
      <c r="F13" s="16">
        <f t="shared" si="0"/>
        <v>53609.72749043635</v>
      </c>
      <c r="G13" s="16">
        <f t="shared" si="1"/>
        <v>70000.0</v>
      </c>
      <c r="H13" s="16">
        <f>IF(B13="","",IF(M12&lt;SUM($C$5:C12),"",IF(A13&lt;=jfq,(M13/SUM($C$5:C13)-1)/((A13+1)/2),(M13/SUM($C$5:C13)-1)/(A13-(jfq-1)/2))))</f>
        <v>0.013228571428571432</v>
      </c>
      <c r="I13" s="16">
        <f>IF(P13="","",IF(A13&lt;=jfq,(P13-C13)/SUM(C$5:C12),P13/(bf*jfq*10000)))</f>
        <v>0.0258</v>
      </c>
      <c r="J13" s="16">
        <f>IF(A13="","",IF(M12&lt;SUM(C$5:C12),"",IF(A13&lt;=jfq,(M13/SUM(C$5:C13))/(M12/SUM(C$5:C12))-1,M13/M12-1)))</f>
        <v>0.024184476940382504</v>
      </c>
      <c r="L13" s="16">
        <f t="shared" si="5"/>
        <v>53609.72749043635</v>
      </c>
      <c r="M13" s="16">
        <f t="array" ref="M13">IF(A13="","",IF(xb="男",IF(jfq=1,INDEX(XJ1M,A13+1,nl+2),IF(jfq=3,INDEX(XJ3M,A13+1,nl+2),IF(jfq=5,INDEX(XJ5M,A13+1,nl+2),INDEX(XJ10M,A13+1,nl+2)))),IF(jfq=1,INDEX(XJ1F,A13+1,nl+2),IF(jfq=3,INDEX(XJ3F,A13+1,nl+2),IF(jfq=5,INDEX(XJ5F,A13+1,nl+2),INDEX(XJ10F,A13+1,nl+2)))))*10*bf)</f>
        <v>54630.0</v>
      </c>
      <c r="N13" s="16">
        <f>IF(A13="","",IF(B13&lt;=18,MAX(SUM(C$5:C13),M13),IF(A13&lt;=jfq,IF(B13&lt;=41,MAX(SUM(C$5:C13)*1.6,M13),IF(B13&lt;=61,MAX(SUM(C$5:C13)*1.4,M13),MAX(SUM(C$5:C13)*1.2,M13))),IF(B13&lt;=41,MAX(SUM(C$5:C13)*1.6,L13,M13),IF(B13&lt;=61,MAX(SUM(C$5:C13)*1.4,L13,M13),MAX(SUM(C$5:C13)*1.2,L13,M13))))))</f>
        <v>70000.0</v>
      </c>
      <c r="O13" s="16">
        <f>IF(A13="","",SUM(C$5:C13)*E13/M13)</f>
        <v>50000.0</v>
      </c>
      <c r="P13" s="16">
        <f>IF(A13="","",IF(M12&gt;SUM(C$5:C12),M13-M12,""))</f>
        <v>1290.0</v>
      </c>
      <c r="S13" s="16">
        <f>_xlfn.IFERROR(MAX(MIN((1-400/SUM($C$5:C13)-(1-O12/SUM($C$5:C12)))*M13,M13*0.2),0),"")</f>
        <v>10926.0</v>
      </c>
    </row>
    <row r="14" spans="8:8">
      <c r="A14" s="16">
        <f t="shared" si="2"/>
        <v>10.0</v>
      </c>
      <c r="B14" s="16">
        <f t="shared" si="3"/>
        <v>48.0</v>
      </c>
      <c r="C14" s="16">
        <f>IF(A14&lt;=jfq,bf*10000,0)</f>
        <v>0.0</v>
      </c>
      <c r="D14" s="16">
        <f>'打印层（含参数设置）'!H14</f>
        <v>0.0</v>
      </c>
      <c r="E14" s="16">
        <f t="shared" si="4"/>
        <v>55950.0</v>
      </c>
      <c r="F14" s="16">
        <f t="shared" si="0"/>
        <v>54949.97067769725</v>
      </c>
      <c r="G14" s="16">
        <f t="shared" si="1"/>
        <v>70000.0</v>
      </c>
      <c r="H14" s="16">
        <f>IF(B14="","",IF(M13&lt;SUM($C$5:C13),"",IF(A14&lt;=jfq,(M14/SUM($C$5:C14)-1)/((A14+1)/2),(M14/SUM($C$5:C14)-1)/(A14-(jfq-1)/2))))</f>
        <v>0.014875</v>
      </c>
      <c r="I14" s="16">
        <f>IF(P14="","",IF(A14&lt;=jfq,(P14-C14)/SUM(C$5:C13),P14/(bf*jfq*10000)))</f>
        <v>0.0264</v>
      </c>
      <c r="J14" s="16">
        <f>IF(A14="","",IF(M13&lt;SUM(C$5:C13),"",IF(A14&lt;=jfq,(M14/SUM(C$5:C14))/(M13/SUM(C$5:C13))-1,M14/M13-1)))</f>
        <v>0.02416254805052165</v>
      </c>
      <c r="L14" s="16">
        <f t="shared" si="5"/>
        <v>54949.97067769725</v>
      </c>
      <c r="M14" s="16">
        <f t="array" ref="M14">IF(A14="","",IF(xb="男",IF(jfq=1,INDEX(XJ1M,A14+1,nl+2),IF(jfq=3,INDEX(XJ3M,A14+1,nl+2),IF(jfq=5,INDEX(XJ5M,A14+1,nl+2),INDEX(XJ10M,A14+1,nl+2)))),IF(jfq=1,INDEX(XJ1F,A14+1,nl+2),IF(jfq=3,INDEX(XJ3F,A14+1,nl+2),IF(jfq=5,INDEX(XJ5F,A14+1,nl+2),INDEX(XJ10F,A14+1,nl+2)))))*10*bf)</f>
        <v>55950.0</v>
      </c>
      <c r="N14" s="16">
        <f>IF(A14="","",IF(B14&lt;=18,MAX(SUM(C$5:C14),M14),IF(A14&lt;=jfq,IF(B14&lt;=41,MAX(SUM(C$5:C14)*1.6,M14),IF(B14&lt;=61,MAX(SUM(C$5:C14)*1.4,M14),MAX(SUM(C$5:C14)*1.2,M14))),IF(B14&lt;=41,MAX(SUM(C$5:C14)*1.6,L14,M14),IF(B14&lt;=61,MAX(SUM(C$5:C14)*1.4,L14,M14),MAX(SUM(C$5:C14)*1.2,L14,M14))))))</f>
        <v>70000.0</v>
      </c>
      <c r="O14" s="16">
        <f>IF(A14="","",SUM(C$5:C14)*E14/M14)</f>
        <v>50000.0</v>
      </c>
      <c r="P14" s="16">
        <f>IF(A14="","",IF(M13&gt;SUM(C$5:C13),M14-M13,""))</f>
        <v>1320.0</v>
      </c>
      <c r="S14" s="16">
        <f>_xlfn.IFERROR(MAX(MIN((1-400/SUM($C$5:C14)-(1-O13/SUM($C$5:C13)))*M14,M14*0.2),0),"")</f>
        <v>11190.0</v>
      </c>
    </row>
    <row r="15" spans="8:8">
      <c r="A15" s="16">
        <f t="shared" si="2"/>
        <v>11.0</v>
      </c>
      <c r="B15" s="16">
        <f t="shared" si="3"/>
        <v>49.0</v>
      </c>
      <c r="D15" s="16">
        <f>'打印层（含参数设置）'!H15</f>
        <v>0.0</v>
      </c>
      <c r="E15" s="16">
        <f t="shared" si="4"/>
        <v>57300.0</v>
      </c>
      <c r="F15" s="16">
        <f t="shared" si="0"/>
        <v>56323.71994463968</v>
      </c>
      <c r="G15" s="16">
        <f t="shared" si="1"/>
        <v>70000.0</v>
      </c>
      <c r="H15" s="16">
        <f>IF(B15="","",IF(M14&lt;SUM($C$5:C14),"",IF(A15&lt;=jfq,(M15/SUM($C$5:C15)-1)/((A15+1)/2),(M15/SUM($C$5:C15)-1)/(A15-(jfq-1)/2))))</f>
        <v>0.01622222222222221</v>
      </c>
      <c r="I15" s="16">
        <f>IF(P15="","",IF(A15&lt;=jfq,(P15-C15)/SUM(C$5:C14),P15/(bf*jfq*10000)))</f>
        <v>0.027</v>
      </c>
      <c r="J15" s="16">
        <f>IF(A15="","",IF(M14&lt;SUM(C$5:C14),"",IF(A15&lt;=jfq,(M15/SUM(C$5:C15))/(M14/SUM(C$5:C14))-1,M15/M14-1)))</f>
        <v>0.024128686327077764</v>
      </c>
      <c r="L15" s="16">
        <f t="shared" si="5"/>
        <v>56323.71994463968</v>
      </c>
      <c r="M15" s="16">
        <f t="array" ref="M15">IF(A15="","",IF(xb="男",IF(jfq=1,INDEX(XJ1M,A15+1,nl+2),IF(jfq=3,INDEX(XJ3M,A15+1,nl+2),IF(jfq=5,INDEX(XJ5M,A15+1,nl+2),INDEX(XJ10M,A15+1,nl+2)))),IF(jfq=1,INDEX(XJ1F,A15+1,nl+2),IF(jfq=3,INDEX(XJ3F,A15+1,nl+2),IF(jfq=5,INDEX(XJ5F,A15+1,nl+2),INDEX(XJ10F,A15+1,nl+2)))))*10*bf)</f>
        <v>57300.0</v>
      </c>
      <c r="N15" s="16">
        <f>IF(A15="","",IF(B15&lt;=18,MAX(SUM(C$5:C15),M15),IF(A15&lt;=jfq,IF(B15&lt;=41,MAX(SUM(C$5:C15)*1.6,M15),IF(B15&lt;=61,MAX(SUM(C$5:C15)*1.4,M15),MAX(SUM(C$5:C15)*1.2,M15))),IF(B15&lt;=41,MAX(SUM(C$5:C15)*1.6,L15,M15),IF(B15&lt;=61,MAX(SUM(C$5:C15)*1.4,L15,M15),MAX(SUM(C$5:C15)*1.2,L15,M15))))))</f>
        <v>70000.0</v>
      </c>
      <c r="O15" s="16">
        <f>IF(A15="","",SUM(C$5:C15)*E15/M15)</f>
        <v>50000.0</v>
      </c>
      <c r="P15" s="16">
        <f>IF(A15="","",IF(M14&gt;SUM(C$5:C14),M15-M14,""))</f>
        <v>1350.0</v>
      </c>
      <c r="S15" s="16">
        <f>_xlfn.IFERROR(MAX(MIN((1-400/SUM($C$5:C15)-(1-O14/SUM($C$5:C14)))*M15,M15*0.2),0),"")</f>
        <v>11460.0</v>
      </c>
    </row>
    <row r="16" spans="8:8">
      <c r="A16" s="16">
        <f t="shared" si="2"/>
        <v>12.0</v>
      </c>
      <c r="B16" s="16">
        <f t="shared" si="3"/>
        <v>50.0</v>
      </c>
      <c r="D16" s="16">
        <f>'打印层（含参数设置）'!H16</f>
        <v>0.0</v>
      </c>
      <c r="E16" s="16">
        <f t="shared" si="4"/>
        <v>58690.0</v>
      </c>
      <c r="F16" s="16">
        <f t="shared" si="0"/>
        <v>57731.81294325567</v>
      </c>
      <c r="G16" s="16">
        <f t="shared" si="1"/>
        <v>70000.0</v>
      </c>
      <c r="H16" s="16">
        <f>IF(B16="","",IF(M15&lt;SUM($C$5:C15),"",IF(A16&lt;=jfq,(M16/SUM($C$5:C16)-1)/((A16+1)/2),(M16/SUM($C$5:C16)-1)/(A16-(jfq-1)/2))))</f>
        <v>0.017379999999999996</v>
      </c>
      <c r="I16" s="16">
        <f>IF(P16="","",IF(A16&lt;=jfq,(P16-C16)/SUM(C$5:C15),P16/(bf*jfq*10000)))</f>
        <v>0.0278</v>
      </c>
      <c r="J16" s="16">
        <f>IF(A16="","",IF(M15&lt;SUM(C$5:C15),"",IF(A16&lt;=jfq,(M16/SUM(C$5:C16))/(M15/SUM(C$5:C15))-1,M16/M15-1)))</f>
        <v>0.024258289703315894</v>
      </c>
      <c r="L16" s="16">
        <f t="shared" si="5"/>
        <v>57731.81294325567</v>
      </c>
      <c r="M16" s="16">
        <f t="array" ref="M16">IF(A16="","",IF(xb="男",IF(jfq=1,INDEX(XJ1M,A16+1,nl+2),IF(jfq=3,INDEX(XJ3M,A16+1,nl+2),IF(jfq=5,INDEX(XJ5M,A16+1,nl+2),INDEX(XJ10M,A16+1,nl+2)))),IF(jfq=1,INDEX(XJ1F,A16+1,nl+2),IF(jfq=3,INDEX(XJ3F,A16+1,nl+2),IF(jfq=5,INDEX(XJ5F,A16+1,nl+2),INDEX(XJ10F,A16+1,nl+2)))))*10*bf)</f>
        <v>58690.0</v>
      </c>
      <c r="N16" s="16">
        <f>IF(A16="","",IF(B16&lt;=18,MAX(SUM(C$5:C16),M16),IF(A16&lt;=jfq,IF(B16&lt;=41,MAX(SUM(C$5:C16)*1.6,M16),IF(B16&lt;=61,MAX(SUM(C$5:C16)*1.4,M16),MAX(SUM(C$5:C16)*1.2,M16))),IF(B16&lt;=41,MAX(SUM(C$5:C16)*1.6,L16,M16),IF(B16&lt;=61,MAX(SUM(C$5:C16)*1.4,L16,M16),MAX(SUM(C$5:C16)*1.2,L16,M16))))))</f>
        <v>70000.0</v>
      </c>
      <c r="O16" s="16">
        <f>IF(A16="","",SUM(C$5:C16)*E16/M16)</f>
        <v>50000.0</v>
      </c>
      <c r="P16" s="16">
        <f>IF(A16="","",IF(M15&gt;SUM(C$5:C15),M16-M15,""))</f>
        <v>1390.0</v>
      </c>
      <c r="S16" s="16">
        <f>_xlfn.IFERROR(MAX(MIN((1-400/SUM($C$5:C16)-(1-O15/SUM($C$5:C15)))*M16,M16*0.2),0),"")</f>
        <v>11738.0</v>
      </c>
    </row>
    <row r="17" spans="8:8">
      <c r="A17" s="16">
        <f t="shared" si="2"/>
        <v>13.0</v>
      </c>
      <c r="B17" s="16">
        <f t="shared" si="3"/>
        <v>51.0</v>
      </c>
      <c r="D17" s="16">
        <f>'打印层（含参数设置）'!H17</f>
        <v>0.0</v>
      </c>
      <c r="E17" s="16">
        <f t="shared" si="4"/>
        <v>60110.0</v>
      </c>
      <c r="F17" s="16">
        <f t="shared" si="0"/>
        <v>59175.10826683705</v>
      </c>
      <c r="G17" s="16">
        <f t="shared" si="1"/>
        <v>70000.0</v>
      </c>
      <c r="H17" s="16">
        <f>IF(B17="","",IF(M16&lt;SUM($C$5:C16),"",IF(A17&lt;=jfq,(M17/SUM($C$5:C17)-1)/((A17+1)/2),(M17/SUM($C$5:C17)-1)/(A17-(jfq-1)/2))))</f>
        <v>0.018381818181818176</v>
      </c>
      <c r="I17" s="16">
        <f>IF(P17="","",IF(A17&lt;=jfq,(P17-C17)/SUM(C$5:C16),P17/(bf*jfq*10000)))</f>
        <v>0.0284</v>
      </c>
      <c r="J17" s="16">
        <f>IF(A17="","",IF(M16&lt;SUM(C$5:C16),"",IF(A17&lt;=jfq,(M17/SUM(C$5:C17))/(M16/SUM(C$5:C16))-1,M17/M16-1)))</f>
        <v>0.024194922474016112</v>
      </c>
      <c r="L17" s="16">
        <f t="shared" si="5"/>
        <v>59175.10826683705</v>
      </c>
      <c r="M17" s="16">
        <f t="array" ref="M17">IF(A17="","",IF(xb="男",IF(jfq=1,INDEX(XJ1M,A17+1,nl+2),IF(jfq=3,INDEX(XJ3M,A17+1,nl+2),IF(jfq=5,INDEX(XJ5M,A17+1,nl+2),INDEX(XJ10M,A17+1,nl+2)))),IF(jfq=1,INDEX(XJ1F,A17+1,nl+2),IF(jfq=3,INDEX(XJ3F,A17+1,nl+2),IF(jfq=5,INDEX(XJ5F,A17+1,nl+2),INDEX(XJ10F,A17+1,nl+2)))))*10*bf)</f>
        <v>60110.0</v>
      </c>
      <c r="N17" s="16">
        <f>IF(A17="","",IF(B17&lt;=18,MAX(SUM(C$5:C17),M17),IF(A17&lt;=jfq,IF(B17&lt;=41,MAX(SUM(C$5:C17)*1.6,M17),IF(B17&lt;=61,MAX(SUM(C$5:C17)*1.4,M17),MAX(SUM(C$5:C17)*1.2,M17))),IF(B17&lt;=41,MAX(SUM(C$5:C17)*1.6,L17,M17),IF(B17&lt;=61,MAX(SUM(C$5:C17)*1.4,L17,M17),MAX(SUM(C$5:C17)*1.2,L17,M17))))))</f>
        <v>70000.0</v>
      </c>
      <c r="O17" s="16">
        <f>IF(A17="","",SUM(C$5:C17)*E17/M17)</f>
        <v>50000.0</v>
      </c>
      <c r="P17" s="16">
        <f>IF(A17="","",IF(M16&gt;SUM(C$5:C16),M17-M16,""))</f>
        <v>1420.0</v>
      </c>
      <c r="S17" s="16">
        <f>_xlfn.IFERROR(MAX(MIN((1-400/SUM($C$5:C17)-(1-O16/SUM($C$5:C16)))*M17,M17*0.2),0),"")</f>
        <v>12022.0</v>
      </c>
    </row>
    <row r="18" spans="8:8">
      <c r="A18" s="16">
        <f t="shared" si="2"/>
        <v>14.0</v>
      </c>
      <c r="B18" s="16">
        <f t="shared" si="3"/>
        <v>52.0</v>
      </c>
      <c r="D18" s="16">
        <f>'打印层（含参数设置）'!H18</f>
        <v>0.0</v>
      </c>
      <c r="E18" s="16">
        <f t="shared" si="4"/>
        <v>61570.0</v>
      </c>
      <c r="F18" s="16">
        <f t="shared" si="0"/>
        <v>60654.48597350797</v>
      </c>
      <c r="G18" s="16">
        <f t="shared" si="1"/>
        <v>70000.0</v>
      </c>
      <c r="H18" s="16">
        <f>IF(B18="","",IF(M17&lt;SUM($C$5:C17),"",IF(A18&lt;=jfq,(M18/SUM($C$5:C18)-1)/((A18+1)/2),(M18/SUM($C$5:C18)-1)/(A18-(jfq-1)/2))))</f>
        <v>0.019283333333333336</v>
      </c>
      <c r="I18" s="16">
        <f>IF(P18="","",IF(A18&lt;=jfq,(P18-C18)/SUM(C$5:C17),P18/(bf*jfq*10000)))</f>
        <v>0.0292</v>
      </c>
      <c r="J18" s="16">
        <f>IF(A18="","",IF(M17&lt;SUM(C$5:C17),"",IF(A18&lt;=jfq,(M18/SUM(C$5:C18))/(M17/SUM(C$5:C17))-1,M18/M17-1)))</f>
        <v>0.024288803859590757</v>
      </c>
      <c r="L18" s="16">
        <f t="shared" si="5"/>
        <v>60654.48597350797</v>
      </c>
      <c r="M18" s="16">
        <f t="array" ref="M18">IF(A18="","",IF(xb="男",IF(jfq=1,INDEX(XJ1M,A18+1,nl+2),IF(jfq=3,INDEX(XJ3M,A18+1,nl+2),IF(jfq=5,INDEX(XJ5M,A18+1,nl+2),INDEX(XJ10M,A18+1,nl+2)))),IF(jfq=1,INDEX(XJ1F,A18+1,nl+2),IF(jfq=3,INDEX(XJ3F,A18+1,nl+2),IF(jfq=5,INDEX(XJ5F,A18+1,nl+2),INDEX(XJ10F,A18+1,nl+2)))))*10*bf)</f>
        <v>61570.0</v>
      </c>
      <c r="N18" s="16">
        <f>IF(A18="","",IF(B18&lt;=18,MAX(SUM(C$5:C18),M18),IF(A18&lt;=jfq,IF(B18&lt;=41,MAX(SUM(C$5:C18)*1.6,M18),IF(B18&lt;=61,MAX(SUM(C$5:C18)*1.4,M18),MAX(SUM(C$5:C18)*1.2,M18))),IF(B18&lt;=41,MAX(SUM(C$5:C18)*1.6,L18,M18),IF(B18&lt;=61,MAX(SUM(C$5:C18)*1.4,L18,M18),MAX(SUM(C$5:C18)*1.2,L18,M18))))))</f>
        <v>70000.0</v>
      </c>
      <c r="O18" s="16">
        <f>IF(A18="","",SUM(C$5:C18)*E18/M18)</f>
        <v>50000.0</v>
      </c>
      <c r="P18" s="16">
        <f>IF(A18="","",IF(M17&gt;SUM(C$5:C17),M18-M17,""))</f>
        <v>1460.0</v>
      </c>
      <c r="S18" s="16">
        <f>_xlfn.IFERROR(MAX(MIN((1-400/SUM($C$5:C18)-(1-O17/SUM($C$5:C17)))*M18,M18*0.2),0),"")</f>
        <v>12314.0</v>
      </c>
    </row>
    <row r="19" spans="8:8">
      <c r="A19" s="16">
        <f t="shared" si="2"/>
        <v>15.0</v>
      </c>
      <c r="B19" s="16">
        <f t="shared" si="3"/>
        <v>53.0</v>
      </c>
      <c r="D19" s="16">
        <f>'打印层（含参数设置）'!H19</f>
        <v>0.0</v>
      </c>
      <c r="E19" s="16">
        <f t="shared" si="4"/>
        <v>63070.0</v>
      </c>
      <c r="F19" s="16">
        <f t="shared" si="0"/>
        <v>62170.848122845666</v>
      </c>
      <c r="G19" s="16">
        <f t="shared" si="1"/>
        <v>70000.0</v>
      </c>
      <c r="H19" s="16">
        <f>IF(B19="","",IF(M18&lt;SUM($C$5:C18),"",IF(A19&lt;=jfq,(M19/SUM($C$5:C19)-1)/((A19+1)/2),(M19/SUM($C$5:C19)-1)/(A19-(jfq-1)/2))))</f>
        <v>0.020107692307692313</v>
      </c>
      <c r="I19" s="16">
        <f>IF(P19="","",IF(A19&lt;=jfq,(P19-C19)/SUM(C$5:C18),P19/(bf*jfq*10000)))</f>
        <v>0.03</v>
      </c>
      <c r="J19" s="16">
        <f>IF(A19="","",IF(M18&lt;SUM(C$5:C18),"",IF(A19&lt;=jfq,(M19/SUM(C$5:C19))/(M18/SUM(C$5:C18))-1,M19/M18-1)))</f>
        <v>0.024362514211466513</v>
      </c>
      <c r="L19" s="16">
        <f t="shared" si="5"/>
        <v>62170.848122845666</v>
      </c>
      <c r="M19" s="16">
        <f t="array" ref="M19">IF(A19="","",IF(xb="男",IF(jfq=1,INDEX(XJ1M,A19+1,nl+2),IF(jfq=3,INDEX(XJ3M,A19+1,nl+2),IF(jfq=5,INDEX(XJ5M,A19+1,nl+2),INDEX(XJ10M,A19+1,nl+2)))),IF(jfq=1,INDEX(XJ1F,A19+1,nl+2),IF(jfq=3,INDEX(XJ3F,A19+1,nl+2),IF(jfq=5,INDEX(XJ5F,A19+1,nl+2),INDEX(XJ10F,A19+1,nl+2)))))*10*bf)</f>
        <v>63070.0</v>
      </c>
      <c r="N19" s="16">
        <f>IF(A19="","",IF(B19&lt;=18,MAX(SUM(C$5:C19),M19),IF(A19&lt;=jfq,IF(B19&lt;=41,MAX(SUM(C$5:C19)*1.6,M19),IF(B19&lt;=61,MAX(SUM(C$5:C19)*1.4,M19),MAX(SUM(C$5:C19)*1.2,M19))),IF(B19&lt;=41,MAX(SUM(C$5:C19)*1.6,L19,M19),IF(B19&lt;=61,MAX(SUM(C$5:C19)*1.4,L19,M19),MAX(SUM(C$5:C19)*1.2,L19,M19))))))</f>
        <v>70000.0</v>
      </c>
      <c r="O19" s="16">
        <f>IF(A19="","",SUM(C$5:C19)*E19/M19)</f>
        <v>50000.0</v>
      </c>
      <c r="P19" s="16">
        <f>IF(A19="","",IF(M18&gt;SUM(C$5:C18),M19-M18,""))</f>
        <v>1500.0</v>
      </c>
      <c r="S19" s="16">
        <f>_xlfn.IFERROR(MAX(MIN((1-400/SUM($C$5:C19)-(1-O18/SUM($C$5:C18)))*M19,M19*0.2),0),"")</f>
        <v>12614.0</v>
      </c>
    </row>
    <row r="20" spans="8:8">
      <c r="A20" s="16">
        <f t="shared" si="2"/>
        <v>16.0</v>
      </c>
      <c r="B20" s="16">
        <f t="shared" si="3"/>
        <v>54.0</v>
      </c>
      <c r="D20" s="16">
        <f>'打印层（含参数设置）'!H20</f>
        <v>0.0</v>
      </c>
      <c r="E20" s="16">
        <f t="shared" si="4"/>
        <v>64610.0</v>
      </c>
      <c r="F20" s="16">
        <f t="shared" si="0"/>
        <v>63725.1193259168</v>
      </c>
      <c r="G20" s="16">
        <f t="shared" si="1"/>
        <v>70000.0</v>
      </c>
      <c r="H20" s="16">
        <f>IF(B20="","",IF(M19&lt;SUM($C$5:C19),"",IF(A20&lt;=jfq,(M20/SUM($C$5:C20)-1)/((A20+1)/2),(M20/SUM($C$5:C20)-1)/(A20-(jfq-1)/2))))</f>
        <v>0.020871428571428572</v>
      </c>
      <c r="I20" s="16">
        <f>IF(P20="","",IF(A20&lt;=jfq,(P20-C20)/SUM(C$5:C19),P20/(bf*jfq*10000)))</f>
        <v>0.0308</v>
      </c>
      <c r="J20" s="16">
        <f>IF(A20="","",IF(M19&lt;SUM(C$5:C19),"",IF(A20&lt;=jfq,(M20/SUM(C$5:C20))/(M19/SUM(C$5:C19))-1,M20/M19-1)))</f>
        <v>0.02441731409544956</v>
      </c>
      <c r="L20" s="16">
        <f t="shared" si="5"/>
        <v>63725.1193259168</v>
      </c>
      <c r="M20" s="16">
        <f t="array" ref="M20">IF(A20="","",IF(xb="男",IF(jfq=1,INDEX(XJ1M,A20+1,nl+2),IF(jfq=3,INDEX(XJ3M,A20+1,nl+2),IF(jfq=5,INDEX(XJ5M,A20+1,nl+2),INDEX(XJ10M,A20+1,nl+2)))),IF(jfq=1,INDEX(XJ1F,A20+1,nl+2),IF(jfq=3,INDEX(XJ3F,A20+1,nl+2),IF(jfq=5,INDEX(XJ5F,A20+1,nl+2),INDEX(XJ10F,A20+1,nl+2)))))*10*bf)</f>
        <v>64610.0</v>
      </c>
      <c r="N20" s="16">
        <f>IF(A20="","",IF(B20&lt;=18,MAX(SUM(C$5:C20),M20),IF(A20&lt;=jfq,IF(B20&lt;=41,MAX(SUM(C$5:C20)*1.6,M20),IF(B20&lt;=61,MAX(SUM(C$5:C20)*1.4,M20),MAX(SUM(C$5:C20)*1.2,M20))),IF(B20&lt;=41,MAX(SUM(C$5:C20)*1.6,L20,M20),IF(B20&lt;=61,MAX(SUM(C$5:C20)*1.4,L20,M20),MAX(SUM(C$5:C20)*1.2,L20,M20))))))</f>
        <v>70000.0</v>
      </c>
      <c r="O20" s="16">
        <f>IF(A20="","",SUM(C$5:C20)*E20/M20)</f>
        <v>50000.0</v>
      </c>
      <c r="P20" s="16">
        <f>IF(A20="","",IF(M19&gt;SUM(C$5:C19),M20-M19,""))</f>
        <v>1540.0</v>
      </c>
      <c r="S20" s="16">
        <f>_xlfn.IFERROR(MAX(MIN((1-400/SUM($C$5:C20)-(1-O19/SUM($C$5:C19)))*M20,M20*0.2),0),"")</f>
        <v>12922.0</v>
      </c>
    </row>
    <row r="21" spans="8:8">
      <c r="A21" s="16">
        <f t="shared" si="2"/>
        <v>17.0</v>
      </c>
      <c r="B21" s="16">
        <f t="shared" si="3"/>
        <v>55.0</v>
      </c>
      <c r="D21" s="16">
        <f>'打印层（含参数设置）'!H21</f>
        <v>0.0</v>
      </c>
      <c r="E21" s="16">
        <f t="shared" si="4"/>
        <v>66200.0</v>
      </c>
      <c r="F21" s="16">
        <f t="shared" si="0"/>
        <v>65318.24730906471</v>
      </c>
      <c r="G21" s="16">
        <f t="shared" si="1"/>
        <v>70000.0</v>
      </c>
      <c r="H21" s="16">
        <f>IF(B21="","",IF(M20&lt;SUM($C$5:C20),"",IF(A21&lt;=jfq,(M21/SUM($C$5:C21)-1)/((A21+1)/2),(M21/SUM($C$5:C21)-1)/(A21-(jfq-1)/2))))</f>
        <v>0.021600000000000005</v>
      </c>
      <c r="I21" s="16">
        <f>IF(P21="","",IF(A21&lt;=jfq,(P21-C21)/SUM(C$5:C20),P21/(bf*jfq*10000)))</f>
        <v>0.0318</v>
      </c>
      <c r="J21" s="16">
        <f>IF(A21="","",IF(M20&lt;SUM(C$5:C20),"",IF(A21&lt;=jfq,(M21/SUM(C$5:C21))/(M20/SUM(C$5:C20))-1,M21/M20-1)))</f>
        <v>0.02460919362327818</v>
      </c>
      <c r="L21" s="16">
        <f t="shared" si="5"/>
        <v>65318.24730906471</v>
      </c>
      <c r="M21" s="16">
        <f t="array" ref="M21">IF(A21="","",IF(xb="男",IF(jfq=1,INDEX(XJ1M,A21+1,nl+2),IF(jfq=3,INDEX(XJ3M,A21+1,nl+2),IF(jfq=5,INDEX(XJ5M,A21+1,nl+2),INDEX(XJ10M,A21+1,nl+2)))),IF(jfq=1,INDEX(XJ1F,A21+1,nl+2),IF(jfq=3,INDEX(XJ3F,A21+1,nl+2),IF(jfq=5,INDEX(XJ5F,A21+1,nl+2),INDEX(XJ10F,A21+1,nl+2)))))*10*bf)</f>
        <v>66200.0</v>
      </c>
      <c r="N21" s="16">
        <f>IF(A21="","",IF(B21&lt;=18,MAX(SUM(C$5:C21),M21),IF(A21&lt;=jfq,IF(B21&lt;=41,MAX(SUM(C$5:C21)*1.6,M21),IF(B21&lt;=61,MAX(SUM(C$5:C21)*1.4,M21),MAX(SUM(C$5:C21)*1.2,M21))),IF(B21&lt;=41,MAX(SUM(C$5:C21)*1.6,L21,M21),IF(B21&lt;=61,MAX(SUM(C$5:C21)*1.4,L21,M21),MAX(SUM(C$5:C21)*1.2,L21,M21))))))</f>
        <v>70000.0</v>
      </c>
      <c r="O21" s="16">
        <f>IF(A21="","",SUM(C$5:C21)*E21/M21)</f>
        <v>50000.0</v>
      </c>
      <c r="P21" s="16">
        <f>IF(A21="","",IF(M20&gt;SUM(C$5:C20),M21-M20,""))</f>
        <v>1590.0</v>
      </c>
      <c r="S21" s="16">
        <f>_xlfn.IFERROR(MAX(MIN((1-400/SUM($C$5:C21)-(1-O20/SUM($C$5:C20)))*M21,M21*0.2),0),"")</f>
        <v>13240.0</v>
      </c>
    </row>
    <row r="22" spans="8:8">
      <c r="A22" s="16">
        <f t="shared" si="2"/>
        <v>18.0</v>
      </c>
      <c r="B22" s="16">
        <f t="shared" si="3"/>
        <v>56.0</v>
      </c>
      <c r="D22" s="16">
        <f>'打印层（含参数设置）'!H22</f>
        <v>0.0</v>
      </c>
      <c r="E22" s="16">
        <f t="shared" si="4"/>
        <v>67830.0</v>
      </c>
      <c r="F22" s="16">
        <f t="shared" si="0"/>
        <v>66951.20349179133</v>
      </c>
      <c r="G22" s="16">
        <f t="shared" si="1"/>
        <v>70000.0</v>
      </c>
      <c r="H22" s="16">
        <f>IF(B22="","",IF(M21&lt;SUM($C$5:C21),"",IF(A22&lt;=jfq,(M22/SUM($C$5:C22)-1)/((A22+1)/2),(M22/SUM($C$5:C22)-1)/(A22-(jfq-1)/2))))</f>
        <v>0.022287500000000002</v>
      </c>
      <c r="I22" s="16">
        <f>IF(P22="","",IF(A22&lt;=jfq,(P22-C22)/SUM(C$5:C21),P22/(bf*jfq*10000)))</f>
        <v>0.0326</v>
      </c>
      <c r="J22" s="16">
        <f>IF(A22="","",IF(M21&lt;SUM(C$5:C21),"",IF(A22&lt;=jfq,(M22/SUM(C$5:C22))/(M21/SUM(C$5:C21))-1,M22/M21-1)))</f>
        <v>0.02462235649546818</v>
      </c>
      <c r="L22" s="16">
        <f t="shared" si="5"/>
        <v>66951.20349179133</v>
      </c>
      <c r="M22" s="16">
        <f t="array" ref="M22">IF(A22="","",IF(xb="男",IF(jfq=1,INDEX(XJ1M,A22+1,nl+2),IF(jfq=3,INDEX(XJ3M,A22+1,nl+2),IF(jfq=5,INDEX(XJ5M,A22+1,nl+2),INDEX(XJ10M,A22+1,nl+2)))),IF(jfq=1,INDEX(XJ1F,A22+1,nl+2),IF(jfq=3,INDEX(XJ3F,A22+1,nl+2),IF(jfq=5,INDEX(XJ5F,A22+1,nl+2),INDEX(XJ10F,A22+1,nl+2)))))*10*bf)</f>
        <v>67830.0</v>
      </c>
      <c r="N22" s="16">
        <f>IF(A22="","",IF(B22&lt;=18,MAX(SUM(C$5:C22),M22),IF(A22&lt;=jfq,IF(B22&lt;=41,MAX(SUM(C$5:C22)*1.6,M22),IF(B22&lt;=61,MAX(SUM(C$5:C22)*1.4,M22),MAX(SUM(C$5:C22)*1.2,M22))),IF(B22&lt;=41,MAX(SUM(C$5:C22)*1.6,L22,M22),IF(B22&lt;=61,MAX(SUM(C$5:C22)*1.4,L22,M22),MAX(SUM(C$5:C22)*1.2,L22,M22))))))</f>
        <v>70000.0</v>
      </c>
      <c r="O22" s="16">
        <f>IF(A22="","",SUM(C$5:C22)*E22/M22)</f>
        <v>50000.0</v>
      </c>
      <c r="P22" s="16">
        <f>IF(A22="","",IF(M21&gt;SUM(C$5:C21),M22-M21,""))</f>
        <v>1630.0</v>
      </c>
      <c r="S22" s="16">
        <f>_xlfn.IFERROR(MAX(MIN((1-400/SUM($C$5:C22)-(1-O21/SUM($C$5:C21)))*M22,M22*0.2),0),"")</f>
        <v>13566.0</v>
      </c>
    </row>
    <row r="23" spans="8:8">
      <c r="A23" s="16">
        <f t="shared" si="2"/>
        <v>19.0</v>
      </c>
      <c r="B23" s="16">
        <f t="shared" si="3"/>
        <v>57.0</v>
      </c>
      <c r="D23" s="16">
        <f>'打印层（含参数设置）'!H23</f>
        <v>0.0</v>
      </c>
      <c r="E23" s="16">
        <f t="shared" si="4"/>
        <v>69520.0</v>
      </c>
      <c r="F23" s="16">
        <f t="shared" si="0"/>
        <v>68624.9835790861</v>
      </c>
      <c r="G23" s="16">
        <f t="shared" si="1"/>
        <v>70000.0</v>
      </c>
      <c r="H23" s="16">
        <f>IF(B23="","",IF(M22&lt;SUM($C$5:C22),"",IF(A23&lt;=jfq,(M23/SUM($C$5:C23)-1)/((A23+1)/2),(M23/SUM($C$5:C23)-1)/(A23-(jfq-1)/2))))</f>
        <v>0.022964705882352946</v>
      </c>
      <c r="I23" s="16">
        <f>IF(P23="","",IF(A23&lt;=jfq,(P23-C23)/SUM(C$5:C22),P23/(bf*jfq*10000)))</f>
        <v>0.0338</v>
      </c>
      <c r="J23" s="16">
        <f>IF(A23="","",IF(M22&lt;SUM(C$5:C22),"",IF(A23&lt;=jfq,(M23/SUM(C$5:C23))/(M22/SUM(C$5:C22))-1,M23/M22-1)))</f>
        <v>0.02491522924959466</v>
      </c>
      <c r="L23" s="16">
        <f t="shared" si="5"/>
        <v>68624.9835790861</v>
      </c>
      <c r="M23" s="16">
        <f t="array" ref="M23">IF(A23="","",IF(xb="男",IF(jfq=1,INDEX(XJ1M,A23+1,nl+2),IF(jfq=3,INDEX(XJ3M,A23+1,nl+2),IF(jfq=5,INDEX(XJ5M,A23+1,nl+2),INDEX(XJ10M,A23+1,nl+2)))),IF(jfq=1,INDEX(XJ1F,A23+1,nl+2),IF(jfq=3,INDEX(XJ3F,A23+1,nl+2),IF(jfq=5,INDEX(XJ5F,A23+1,nl+2),INDEX(XJ10F,A23+1,nl+2)))))*10*bf)</f>
        <v>69520.0</v>
      </c>
      <c r="N23" s="16">
        <f>IF(A23="","",IF(B23&lt;=18,MAX(SUM(C$5:C23),M23),IF(A23&lt;=jfq,IF(B23&lt;=41,MAX(SUM(C$5:C23)*1.6,M23),IF(B23&lt;=61,MAX(SUM(C$5:C23)*1.4,M23),MAX(SUM(C$5:C23)*1.2,M23))),IF(B23&lt;=41,MAX(SUM(C$5:C23)*1.6,L23,M23),IF(B23&lt;=61,MAX(SUM(C$5:C23)*1.4,L23,M23),MAX(SUM(C$5:C23)*1.2,L23,M23))))))</f>
        <v>70000.0</v>
      </c>
      <c r="O23" s="16">
        <f>IF(A23="","",SUM(C$5:C23)*E23/M23)</f>
        <v>50000.0</v>
      </c>
      <c r="P23" s="16">
        <f>IF(A23="","",IF(M22&gt;SUM(C$5:C22),M23-M22,""))</f>
        <v>1690.0</v>
      </c>
      <c r="S23" s="16">
        <f>_xlfn.IFERROR(MAX(MIN((1-400/SUM($C$5:C23)-(1-O22/SUM($C$5:C22)))*M23,M23*0.2),0),"")</f>
        <v>13904.0</v>
      </c>
    </row>
    <row r="24" spans="8:8">
      <c r="A24" s="16">
        <f t="shared" si="2"/>
        <v>20.0</v>
      </c>
      <c r="B24" s="16">
        <f t="shared" si="3"/>
        <v>58.0</v>
      </c>
      <c r="D24" s="16">
        <f>'打印层（含参数设置）'!H24</f>
        <v>0.0</v>
      </c>
      <c r="E24" s="16">
        <f t="shared" si="4"/>
        <v>71260.0</v>
      </c>
      <c r="F24" s="16">
        <f t="shared" si="0"/>
        <v>70340.60816856324</v>
      </c>
      <c r="G24" s="16">
        <f t="shared" si="1"/>
        <v>71260.0</v>
      </c>
      <c r="H24" s="16">
        <f>IF(B24="","",IF(M23&lt;SUM($C$5:C23),"",IF(A24&lt;=jfq,(M24/SUM($C$5:C24)-1)/((A24+1)/2),(M24/SUM($C$5:C24)-1)/(A24-(jfq-1)/2))))</f>
        <v>0.023622222222222225</v>
      </c>
      <c r="I24" s="16">
        <f>IF(P24="","",IF(A24&lt;=jfq,(P24-C24)/SUM(C$5:C23),P24/(bf*jfq*10000)))</f>
        <v>0.0348</v>
      </c>
      <c r="J24" s="16">
        <f>IF(A24="","",IF(M23&lt;SUM(C$5:C23),"",IF(A24&lt;=jfq,(M24/SUM(C$5:C24))/(M23/SUM(C$5:C23))-1,M24/M23-1)))</f>
        <v>0.02502876869965487</v>
      </c>
      <c r="L24" s="16">
        <f t="shared" si="5"/>
        <v>70340.60816856324</v>
      </c>
      <c r="M24" s="16">
        <f t="array" ref="M24">IF(A24="","",IF(xb="男",IF(jfq=1,INDEX(XJ1M,A24+1,nl+2),IF(jfq=3,INDEX(XJ3M,A24+1,nl+2),IF(jfq=5,INDEX(XJ5M,A24+1,nl+2),INDEX(XJ10M,A24+1,nl+2)))),IF(jfq=1,INDEX(XJ1F,A24+1,nl+2),IF(jfq=3,INDEX(XJ3F,A24+1,nl+2),IF(jfq=5,INDEX(XJ5F,A24+1,nl+2),INDEX(XJ10F,A24+1,nl+2)))))*10*bf)</f>
        <v>71260.0</v>
      </c>
      <c r="N24" s="16">
        <f>IF(A24="","",IF(B24&lt;=18,MAX(SUM(C$5:C24),M24),IF(A24&lt;=jfq,IF(B24&lt;=41,MAX(SUM(C$5:C24)*1.6,M24),IF(B24&lt;=61,MAX(SUM(C$5:C24)*1.4,M24),MAX(SUM(C$5:C24)*1.2,M24))),IF(B24&lt;=41,MAX(SUM(C$5:C24)*1.6,L24,M24),IF(B24&lt;=61,MAX(SUM(C$5:C24)*1.4,L24,M24),MAX(SUM(C$5:C24)*1.2,L24,M24))))))</f>
        <v>71260.0</v>
      </c>
      <c r="O24" s="16">
        <f>IF(A24="","",SUM(C$5:C24)*E24/M24)</f>
        <v>50000.0</v>
      </c>
      <c r="P24" s="16">
        <f>IF(A24="","",IF(M23&gt;SUM(C$5:C23),M24-M23,""))</f>
        <v>1740.0</v>
      </c>
      <c r="S24" s="16">
        <f>_xlfn.IFERROR(MAX(MIN((1-400/SUM($C$5:C24)-(1-O23/SUM($C$5:C23)))*M24,M24*0.2),0),"")</f>
        <v>14252.0</v>
      </c>
    </row>
    <row r="25" spans="8:8">
      <c r="A25" s="16">
        <f t="shared" si="2"/>
        <v>21.0</v>
      </c>
      <c r="B25" s="16">
        <f t="shared" si="3"/>
        <v>59.0</v>
      </c>
      <c r="D25" s="16">
        <f>'打印层（含参数设置）'!H25</f>
        <v>0.0</v>
      </c>
      <c r="E25" s="16">
        <f t="shared" si="4"/>
        <v>73040.0</v>
      </c>
      <c r="F25" s="16">
        <f t="shared" si="0"/>
        <v>72099.1233727773</v>
      </c>
      <c r="G25" s="16">
        <f t="shared" si="1"/>
        <v>73040.0</v>
      </c>
      <c r="H25" s="16">
        <f>IF(B25="","",IF(M24&lt;SUM($C$5:C24),"",IF(A25&lt;=jfq,(M25/SUM($C$5:C25)-1)/((A25+1)/2),(M25/SUM($C$5:C25)-1)/(A25-(jfq-1)/2))))</f>
        <v>0.024252631578947373</v>
      </c>
      <c r="I25" s="16">
        <f>IF(P25="","",IF(A25&lt;=jfq,(P25-C25)/SUM(C$5:C24),P25/(bf*jfq*10000)))</f>
        <v>0.0356</v>
      </c>
      <c r="J25" s="16">
        <f>IF(A25="","",IF(M24&lt;SUM(C$5:C24),"",IF(A25&lt;=jfq,(M25/SUM(C$5:C25))/(M24/SUM(C$5:C24))-1,M25/M24-1)))</f>
        <v>0.02497895032276176</v>
      </c>
      <c r="L25" s="16">
        <f t="shared" si="5"/>
        <v>72099.1233727773</v>
      </c>
      <c r="M25" s="16">
        <f t="array" ref="M25">IF(A25="","",IF(xb="男",IF(jfq=1,INDEX(XJ1M,A25+1,nl+2),IF(jfq=3,INDEX(XJ3M,A25+1,nl+2),IF(jfq=5,INDEX(XJ5M,A25+1,nl+2),INDEX(XJ10M,A25+1,nl+2)))),IF(jfq=1,INDEX(XJ1F,A25+1,nl+2),IF(jfq=3,INDEX(XJ3F,A25+1,nl+2),IF(jfq=5,INDEX(XJ5F,A25+1,nl+2),INDEX(XJ10F,A25+1,nl+2)))))*10*bf)</f>
        <v>73040.0</v>
      </c>
      <c r="N25" s="16">
        <f>IF(A25="","",IF(B25&lt;=18,MAX(SUM(C$5:C25),M25),IF(A25&lt;=jfq,IF(B25&lt;=41,MAX(SUM(C$5:C25)*1.6,M25),IF(B25&lt;=61,MAX(SUM(C$5:C25)*1.4,M25),MAX(SUM(C$5:C25)*1.2,M25))),IF(B25&lt;=41,MAX(SUM(C$5:C25)*1.6,L25,M25),IF(B25&lt;=61,MAX(SUM(C$5:C25)*1.4,L25,M25),MAX(SUM(C$5:C25)*1.2,L25,M25))))))</f>
        <v>73040.0</v>
      </c>
      <c r="O25" s="16">
        <f>IF(A25="","",SUM(C$5:C25)*E25/M25)</f>
        <v>50000.0</v>
      </c>
      <c r="P25" s="16">
        <f>IF(A25="","",IF(M24&gt;SUM(C$5:C24),M25-M24,""))</f>
        <v>1780.0</v>
      </c>
      <c r="S25" s="16">
        <f>_xlfn.IFERROR(MAX(MIN((1-400/SUM($C$5:C25)-(1-O24/SUM($C$5:C24)))*M25,M25*0.2),0),"")</f>
        <v>14608.0</v>
      </c>
    </row>
    <row r="26" spans="8:8">
      <c r="A26" s="16">
        <f t="shared" si="2"/>
        <v>22.0</v>
      </c>
      <c r="B26" s="16">
        <f t="shared" si="3"/>
        <v>60.0</v>
      </c>
      <c r="D26" s="16">
        <f>'打印层（含参数设置）'!H26</f>
        <v>0.0</v>
      </c>
      <c r="E26" s="16">
        <f t="shared" si="4"/>
        <v>74860.0</v>
      </c>
      <c r="F26" s="16">
        <f t="shared" si="0"/>
        <v>73901.60145709674</v>
      </c>
      <c r="G26" s="16">
        <f t="shared" si="1"/>
        <v>74860.0</v>
      </c>
      <c r="H26" s="16">
        <f>IF(B26="","",IF(M25&lt;SUM($C$5:C25),"",IF(A26&lt;=jfq,(M26/SUM($C$5:C26)-1)/((A26+1)/2),(M26/SUM($C$5:C26)-1)/(A26-(jfq-1)/2))))</f>
        <v>0.024860000000000004</v>
      </c>
      <c r="I26" s="16">
        <f>IF(P26="","",IF(A26&lt;=jfq,(P26-C26)/SUM(C$5:C25),P26/(bf*jfq*10000)))</f>
        <v>0.0364</v>
      </c>
      <c r="J26" s="16">
        <f>IF(A26="","",IF(M25&lt;SUM(C$5:C25),"",IF(A26&lt;=jfq,(M26/SUM(C$5:C26))/(M25/SUM(C$5:C25))-1,M26/M25-1)))</f>
        <v>0.02491785323110629</v>
      </c>
      <c r="L26" s="16">
        <f t="shared" si="5"/>
        <v>73901.60145709674</v>
      </c>
      <c r="M26" s="16">
        <f t="array" ref="M26">IF(A26="","",IF(xb="男",IF(jfq=1,INDEX(XJ1M,A26+1,nl+2),IF(jfq=3,INDEX(XJ3M,A26+1,nl+2),IF(jfq=5,INDEX(XJ5M,A26+1,nl+2),INDEX(XJ10M,A26+1,nl+2)))),IF(jfq=1,INDEX(XJ1F,A26+1,nl+2),IF(jfq=3,INDEX(XJ3F,A26+1,nl+2),IF(jfq=5,INDEX(XJ5F,A26+1,nl+2),INDEX(XJ10F,A26+1,nl+2)))))*10*bf)</f>
        <v>74860.0</v>
      </c>
      <c r="N26" s="16">
        <f>IF(A26="","",IF(B26&lt;=18,MAX(SUM(C$5:C26),M26),IF(A26&lt;=jfq,IF(B26&lt;=41,MAX(SUM(C$5:C26)*1.6,M26),IF(B26&lt;=61,MAX(SUM(C$5:C26)*1.4,M26),MAX(SUM(C$5:C26)*1.2,M26))),IF(B26&lt;=41,MAX(SUM(C$5:C26)*1.6,L26,M26),IF(B26&lt;=61,MAX(SUM(C$5:C26)*1.4,L26,M26),MAX(SUM(C$5:C26)*1.2,L26,M26))))))</f>
        <v>74860.0</v>
      </c>
      <c r="O26" s="16">
        <f>IF(A26="","",SUM(C$5:C26)*E26/M26)</f>
        <v>50000.0</v>
      </c>
      <c r="P26" s="16">
        <f>IF(A26="","",IF(M25&gt;SUM(C$5:C25),M26-M25,""))</f>
        <v>1820.0</v>
      </c>
      <c r="S26" s="16">
        <f>_xlfn.IFERROR(MAX(MIN((1-400/SUM($C$5:C26)-(1-O25/SUM($C$5:C25)))*M26,M26*0.2),0),"")</f>
        <v>14972.0</v>
      </c>
    </row>
    <row r="27" spans="8:8">
      <c r="A27" s="16">
        <f t="shared" si="2"/>
        <v>23.0</v>
      </c>
      <c r="B27" s="16">
        <f t="shared" si="3"/>
        <v>61.0</v>
      </c>
      <c r="D27" s="16">
        <f>'打印层（含参数设置）'!H27</f>
        <v>0.0</v>
      </c>
      <c r="E27" s="16">
        <f t="shared" si="4"/>
        <v>76740.0</v>
      </c>
      <c r="F27" s="16">
        <f t="shared" si="0"/>
        <v>75749.14149352415</v>
      </c>
      <c r="G27" s="16">
        <f t="shared" si="1"/>
        <v>76740.0</v>
      </c>
      <c r="H27" s="16">
        <f>IF(B27="","",IF(M26&lt;SUM($C$5:C26),"",IF(A27&lt;=jfq,(M27/SUM($C$5:C27)-1)/((A27+1)/2),(M27/SUM($C$5:C27)-1)/(A27-(jfq-1)/2))))</f>
        <v>0.025466666666666665</v>
      </c>
      <c r="I27" s="16">
        <f>IF(P27="","",IF(A27&lt;=jfq,(P27-C27)/SUM(C$5:C26),P27/(bf*jfq*10000)))</f>
        <v>0.0376</v>
      </c>
      <c r="J27" s="16">
        <f>IF(A27="","",IF(M26&lt;SUM(C$5:C26),"",IF(A27&lt;=jfq,(M27/SUM(C$5:C27))/(M26/SUM(C$5:C26))-1,M27/M26-1)))</f>
        <v>0.025113545284531025</v>
      </c>
      <c r="L27" s="16">
        <f t="shared" si="5"/>
        <v>75749.14149352415</v>
      </c>
      <c r="M27" s="16">
        <f t="array" ref="M27">IF(A27="","",IF(xb="男",IF(jfq=1,INDEX(XJ1M,A27+1,nl+2),IF(jfq=3,INDEX(XJ3M,A27+1,nl+2),IF(jfq=5,INDEX(XJ5M,A27+1,nl+2),INDEX(XJ10M,A27+1,nl+2)))),IF(jfq=1,INDEX(XJ1F,A27+1,nl+2),IF(jfq=3,INDEX(XJ3F,A27+1,nl+2),IF(jfq=5,INDEX(XJ5F,A27+1,nl+2),INDEX(XJ10F,A27+1,nl+2)))))*10*bf)</f>
        <v>76740.0</v>
      </c>
      <c r="N27" s="16">
        <f>IF(A27="","",IF(B27&lt;=18,MAX(SUM(C$5:C27),M27),IF(A27&lt;=jfq,IF(B27&lt;=41,MAX(SUM(C$5:C27)*1.6,M27),IF(B27&lt;=61,MAX(SUM(C$5:C27)*1.4,M27),MAX(SUM(C$5:C27)*1.2,M27))),IF(B27&lt;=41,MAX(SUM(C$5:C27)*1.6,L27,M27),IF(B27&lt;=61,MAX(SUM(C$5:C27)*1.4,L27,M27),MAX(SUM(C$5:C27)*1.2,L27,M27))))))</f>
        <v>76740.0</v>
      </c>
      <c r="O27" s="16">
        <f>IF(A27="","",SUM(C$5:C27)*E27/M27)</f>
        <v>50000.0</v>
      </c>
      <c r="P27" s="16">
        <f>IF(A27="","",IF(M26&gt;SUM(C$5:C26),M27-M26,""))</f>
        <v>1880.0</v>
      </c>
      <c r="S27" s="16">
        <f>_xlfn.IFERROR(MAX(MIN((1-400/SUM($C$5:C27)-(1-O26/SUM($C$5:C26)))*M27,M27*0.2),0),"")</f>
        <v>15348.0</v>
      </c>
    </row>
    <row r="28" spans="8:8">
      <c r="A28" s="16">
        <f t="shared" si="2"/>
        <v>24.0</v>
      </c>
      <c r="B28" s="16">
        <f t="shared" si="3"/>
        <v>62.0</v>
      </c>
      <c r="D28" s="16">
        <f>'打印层（含参数设置）'!H28</f>
        <v>0.0</v>
      </c>
      <c r="E28" s="16">
        <f t="shared" si="4"/>
        <v>78650.0</v>
      </c>
      <c r="F28" s="16">
        <f t="shared" si="0"/>
        <v>77642.87003086225</v>
      </c>
      <c r="G28" s="16">
        <f t="shared" si="1"/>
        <v>78650.0</v>
      </c>
      <c r="H28" s="16">
        <f>IF(B28="","",IF(M27&lt;SUM($C$5:C27),"",IF(A28&lt;=jfq,(M28/SUM($C$5:C28)-1)/((A28+1)/2),(M28/SUM($C$5:C28)-1)/(A28-(jfq-1)/2))))</f>
        <v>0.026045454545454542</v>
      </c>
      <c r="I28" s="16">
        <f>IF(P28="","",IF(A28&lt;=jfq,(P28-C28)/SUM(C$5:C27),P28/(bf*jfq*10000)))</f>
        <v>0.0382</v>
      </c>
      <c r="J28" s="16">
        <f>IF(A28="","",IF(M27&lt;SUM(C$5:C27),"",IF(A28&lt;=jfq,(M28/SUM(C$5:C28))/(M27/SUM(C$5:C27))-1,M28/M27-1)))</f>
        <v>0.02488923638259055</v>
      </c>
      <c r="L28" s="16">
        <f t="shared" si="5"/>
        <v>77642.87003086225</v>
      </c>
      <c r="M28" s="16">
        <f t="array" ref="M28">IF(A28="","",IF(xb="男",IF(jfq=1,INDEX(XJ1M,A28+1,nl+2),IF(jfq=3,INDEX(XJ3M,A28+1,nl+2),IF(jfq=5,INDEX(XJ5M,A28+1,nl+2),INDEX(XJ10M,A28+1,nl+2)))),IF(jfq=1,INDEX(XJ1F,A28+1,nl+2),IF(jfq=3,INDEX(XJ3F,A28+1,nl+2),IF(jfq=5,INDEX(XJ5F,A28+1,nl+2),INDEX(XJ10F,A28+1,nl+2)))))*10*bf)</f>
        <v>78650.0</v>
      </c>
      <c r="N28" s="16">
        <f>IF(A28="","",IF(B28&lt;=18,MAX(SUM(C$5:C28),M28),IF(A28&lt;=jfq,IF(B28&lt;=41,MAX(SUM(C$5:C28)*1.6,M28),IF(B28&lt;=61,MAX(SUM(C$5:C28)*1.4,M28),MAX(SUM(C$5:C28)*1.2,M28))),IF(B28&lt;=41,MAX(SUM(C$5:C28)*1.6,L28,M28),IF(B28&lt;=61,MAX(SUM(C$5:C28)*1.4,L28,M28),MAX(SUM(C$5:C28)*1.2,L28,M28))))))</f>
        <v>78650.0</v>
      </c>
      <c r="O28" s="16">
        <f>IF(A28="","",SUM(C$5:C28)*E28/M28)</f>
        <v>50000.0</v>
      </c>
      <c r="P28" s="16">
        <f>IF(A28="","",IF(M27&gt;SUM(C$5:C27),M28-M27,""))</f>
        <v>1910.0</v>
      </c>
      <c r="S28" s="16">
        <f>_xlfn.IFERROR(MAX(MIN((1-400/SUM($C$5:C28)-(1-O27/SUM($C$5:C27)))*M28,M28*0.2),0),"")</f>
        <v>15730.0</v>
      </c>
    </row>
    <row r="29" spans="8:8">
      <c r="A29" s="16">
        <f t="shared" si="2"/>
        <v>25.0</v>
      </c>
      <c r="B29" s="16">
        <f t="shared" si="3"/>
        <v>63.0</v>
      </c>
      <c r="D29" s="16">
        <f>'打印层（含参数设置）'!H29</f>
        <v>0.0</v>
      </c>
      <c r="E29" s="16">
        <f t="shared" si="4"/>
        <v>80620.0</v>
      </c>
      <c r="F29" s="16">
        <f t="shared" si="0"/>
        <v>79583.9417816338</v>
      </c>
      <c r="G29" s="16">
        <f t="shared" si="1"/>
        <v>80620.0</v>
      </c>
      <c r="H29" s="16">
        <f>IF(B29="","",IF(M28&lt;SUM($C$5:C28),"",IF(A29&lt;=jfq,(M29/SUM($C$5:C29)-1)/((A29+1)/2),(M29/SUM($C$5:C29)-1)/(A29-(jfq-1)/2))))</f>
        <v>0.02662608695652174</v>
      </c>
      <c r="I29" s="16">
        <f>IF(P29="","",IF(A29&lt;=jfq,(P29-C29)/SUM(C$5:C28),P29/(bf*jfq*10000)))</f>
        <v>0.0394</v>
      </c>
      <c r="J29" s="16">
        <f>IF(A29="","",IF(M28&lt;SUM(C$5:C28),"",IF(A29&lt;=jfq,(M29/SUM(C$5:C29))/(M28/SUM(C$5:C28))-1,M29/M28-1)))</f>
        <v>0.02504767959313403</v>
      </c>
      <c r="L29" s="16">
        <f t="shared" si="5"/>
        <v>79583.9417816338</v>
      </c>
      <c r="M29" s="16">
        <f t="array" ref="M29">IF(A29="","",IF(xb="男",IF(jfq=1,INDEX(XJ1M,A29+1,nl+2),IF(jfq=3,INDEX(XJ3M,A29+1,nl+2),IF(jfq=5,INDEX(XJ5M,A29+1,nl+2),INDEX(XJ10M,A29+1,nl+2)))),IF(jfq=1,INDEX(XJ1F,A29+1,nl+2),IF(jfq=3,INDEX(XJ3F,A29+1,nl+2),IF(jfq=5,INDEX(XJ5F,A29+1,nl+2),INDEX(XJ10F,A29+1,nl+2)))))*10*bf)</f>
        <v>80620.0</v>
      </c>
      <c r="N29" s="16">
        <f>IF(A29="","",IF(B29&lt;=18,MAX(SUM(C$5:C29),M29),IF(A29&lt;=jfq,IF(B29&lt;=41,MAX(SUM(C$5:C29)*1.6,M29),IF(B29&lt;=61,MAX(SUM(C$5:C29)*1.4,M29),MAX(SUM(C$5:C29)*1.2,M29))),IF(B29&lt;=41,MAX(SUM(C$5:C29)*1.6,L29,M29),IF(B29&lt;=61,MAX(SUM(C$5:C29)*1.4,L29,M29),MAX(SUM(C$5:C29)*1.2,L29,M29))))))</f>
        <v>80620.0</v>
      </c>
      <c r="O29" s="16">
        <f>IF(A29="","",SUM(C$5:C29)*E29/M29)</f>
        <v>50000.0</v>
      </c>
      <c r="P29" s="16">
        <f>IF(A29="","",IF(M28&gt;SUM(C$5:C28),M29-M28,""))</f>
        <v>1970.0</v>
      </c>
      <c r="S29" s="16">
        <f>_xlfn.IFERROR(MAX(MIN((1-400/SUM($C$5:C29)-(1-O28/SUM($C$5:C28)))*M29,M29*0.2),0),"")</f>
        <v>16124.0</v>
      </c>
    </row>
    <row r="30" spans="8:8">
      <c r="A30" s="16">
        <f t="shared" si="2"/>
        <v>26.0</v>
      </c>
      <c r="B30" s="16">
        <f t="shared" si="3"/>
        <v>64.0</v>
      </c>
      <c r="D30" s="16">
        <f>'打印层（含参数设置）'!H30</f>
        <v>0.0</v>
      </c>
      <c r="E30" s="16">
        <f t="shared" si="4"/>
        <v>82640.0</v>
      </c>
      <c r="F30" s="16">
        <f t="shared" si="0"/>
        <v>81573.54032617464</v>
      </c>
      <c r="G30" s="16">
        <f t="shared" si="1"/>
        <v>82640.0</v>
      </c>
      <c r="H30" s="16">
        <f>IF(B30="","",IF(M29&lt;SUM($C$5:C29),"",IF(A30&lt;=jfq,(M30/SUM($C$5:C30)-1)/((A30+1)/2),(M30/SUM($C$5:C30)-1)/(A30-(jfq-1)/2))))</f>
        <v>0.027200000000000002</v>
      </c>
      <c r="I30" s="16">
        <f>IF(P30="","",IF(A30&lt;=jfq,(P30-C30)/SUM(C$5:C29),P30/(bf*jfq*10000)))</f>
        <v>0.0404</v>
      </c>
      <c r="J30" s="16">
        <f>IF(A30="","",IF(M29&lt;SUM(C$5:C29),"",IF(A30&lt;=jfq,(M30/SUM(C$5:C30))/(M29/SUM(C$5:C29))-1,M30/M29-1)))</f>
        <v>0.025055817415033488</v>
      </c>
      <c r="L30" s="16">
        <f t="shared" si="5"/>
        <v>81573.54032617464</v>
      </c>
      <c r="M30" s="16">
        <f t="array" ref="M30">IF(A30="","",IF(xb="男",IF(jfq=1,INDEX(XJ1M,A30+1,nl+2),IF(jfq=3,INDEX(XJ3M,A30+1,nl+2),IF(jfq=5,INDEX(XJ5M,A30+1,nl+2),INDEX(XJ10M,A30+1,nl+2)))),IF(jfq=1,INDEX(XJ1F,A30+1,nl+2),IF(jfq=3,INDEX(XJ3F,A30+1,nl+2),IF(jfq=5,INDEX(XJ5F,A30+1,nl+2),INDEX(XJ10F,A30+1,nl+2)))))*10*bf)</f>
        <v>82640.0</v>
      </c>
      <c r="N30" s="16">
        <f>IF(A30="","",IF(B30&lt;=18,MAX(SUM(C$5:C30),M30),IF(A30&lt;=jfq,IF(B30&lt;=41,MAX(SUM(C$5:C30)*1.6,M30),IF(B30&lt;=61,MAX(SUM(C$5:C30)*1.4,M30),MAX(SUM(C$5:C30)*1.2,M30))),IF(B30&lt;=41,MAX(SUM(C$5:C30)*1.6,L30,M30),IF(B30&lt;=61,MAX(SUM(C$5:C30)*1.4,L30,M30),MAX(SUM(C$5:C30)*1.2,L30,M30))))))</f>
        <v>82640.0</v>
      </c>
      <c r="O30" s="16">
        <f>IF(A30="","",SUM(C$5:C30)*E30/M30)</f>
        <v>50000.0</v>
      </c>
      <c r="P30" s="16">
        <f>IF(A30="","",IF(M29&gt;SUM(C$5:C29),M30-M29,""))</f>
        <v>2020.0</v>
      </c>
      <c r="S30" s="16">
        <f>_xlfn.IFERROR(MAX(MIN((1-400/SUM($C$5:C30)-(1-O29/SUM($C$5:C29)))*M30,M30*0.2),0),"")</f>
        <v>16528.0</v>
      </c>
    </row>
    <row r="31" spans="8:8">
      <c r="A31" s="16">
        <f t="shared" si="2"/>
        <v>27.0</v>
      </c>
      <c r="B31" s="16">
        <f t="shared" si="3"/>
        <v>65.0</v>
      </c>
      <c r="D31" s="16">
        <f>'打印层（含参数设置）'!H31</f>
        <v>0.0</v>
      </c>
      <c r="E31" s="16">
        <f t="shared" si="4"/>
        <v>84700.0</v>
      </c>
      <c r="F31" s="16">
        <f t="shared" si="0"/>
        <v>83612.87883432899</v>
      </c>
      <c r="G31" s="16">
        <f t="shared" si="1"/>
        <v>84700.0</v>
      </c>
      <c r="H31" s="16">
        <f>IF(B31="","",IF(M30&lt;SUM($C$5:C30),"",IF(A31&lt;=jfq,(M31/SUM($C$5:C31)-1)/((A31+1)/2),(M31/SUM($C$5:C31)-1)/(A31-(jfq-1)/2))))</f>
        <v>0.027759999999999996</v>
      </c>
      <c r="I31" s="16">
        <f>IF(P31="","",IF(A31&lt;=jfq,(P31-C31)/SUM(C$5:C30),P31/(bf*jfq*10000)))</f>
        <v>0.0412</v>
      </c>
      <c r="J31" s="16">
        <f>IF(A31="","",IF(M30&lt;SUM(C$5:C30),"",IF(A31&lt;=jfq,(M31/SUM(C$5:C31))/(M30/SUM(C$5:C30))-1,M31/M30-1)))</f>
        <v>0.02492739593417226</v>
      </c>
      <c r="L31" s="16">
        <f t="shared" si="5"/>
        <v>83612.87883432899</v>
      </c>
      <c r="M31" s="16">
        <f t="array" ref="M31">IF(A31="","",IF(xb="男",IF(jfq=1,INDEX(XJ1M,A31+1,nl+2),IF(jfq=3,INDEX(XJ3M,A31+1,nl+2),IF(jfq=5,INDEX(XJ5M,A31+1,nl+2),INDEX(XJ10M,A31+1,nl+2)))),IF(jfq=1,INDEX(XJ1F,A31+1,nl+2),IF(jfq=3,INDEX(XJ3F,A31+1,nl+2),IF(jfq=5,INDEX(XJ5F,A31+1,nl+2),INDEX(XJ10F,A31+1,nl+2)))))*10*bf)</f>
        <v>84700.0</v>
      </c>
      <c r="N31" s="16">
        <f>IF(A31="","",IF(B31&lt;=18,MAX(SUM(C$5:C31),M31),IF(A31&lt;=jfq,IF(B31&lt;=41,MAX(SUM(C$5:C31)*1.6,M31),IF(B31&lt;=61,MAX(SUM(C$5:C31)*1.4,M31),MAX(SUM(C$5:C31)*1.2,M31))),IF(B31&lt;=41,MAX(SUM(C$5:C31)*1.6,L31,M31),IF(B31&lt;=61,MAX(SUM(C$5:C31)*1.4,L31,M31),MAX(SUM(C$5:C31)*1.2,L31,M31))))))</f>
        <v>84700.0</v>
      </c>
      <c r="O31" s="16">
        <f>IF(A31="","",SUM(C$5:C31)*E31/M31)</f>
        <v>50000.0</v>
      </c>
      <c r="P31" s="16">
        <f>IF(A31="","",IF(M30&gt;SUM(C$5:C30),M31-M30,""))</f>
        <v>2060.0</v>
      </c>
      <c r="S31" s="16">
        <f>_xlfn.IFERROR(MAX(MIN((1-400/SUM($C$5:C31)-(1-O30/SUM($C$5:C30)))*M31,M31*0.2),0),"")</f>
        <v>16940.0</v>
      </c>
    </row>
    <row r="32" spans="8:8">
      <c r="A32" s="16">
        <f t="shared" si="2"/>
        <v>28.0</v>
      </c>
      <c r="B32" s="16">
        <f t="shared" si="3"/>
        <v>66.0</v>
      </c>
      <c r="D32" s="16">
        <f>'打印层（含参数设置）'!H32</f>
        <v>0.0</v>
      </c>
      <c r="E32" s="16">
        <f t="shared" si="4"/>
        <v>86820.0</v>
      </c>
      <c r="F32" s="16">
        <f t="shared" si="0"/>
        <v>85703.20080518721</v>
      </c>
      <c r="G32" s="16">
        <f t="shared" si="1"/>
        <v>86820.0</v>
      </c>
      <c r="H32" s="16">
        <f>IF(B32="","",IF(M31&lt;SUM($C$5:C31),"",IF(A32&lt;=jfq,(M32/SUM($C$5:C32)-1)/((A32+1)/2),(M32/SUM($C$5:C32)-1)/(A32-(jfq-1)/2))))</f>
        <v>0.02832307692307692</v>
      </c>
      <c r="I32" s="16">
        <f>IF(P32="","",IF(A32&lt;=jfq,(P32-C32)/SUM(C$5:C31),P32/(bf*jfq*10000)))</f>
        <v>0.0424</v>
      </c>
      <c r="J32" s="16">
        <f>IF(A32="","",IF(M31&lt;SUM(C$5:C31),"",IF(A32&lt;=jfq,(M32/SUM(C$5:C32))/(M31/SUM(C$5:C31))-1,M32/M31-1)))</f>
        <v>0.025029515938606917</v>
      </c>
      <c r="L32" s="16">
        <f t="shared" si="5"/>
        <v>85703.20080518721</v>
      </c>
      <c r="M32" s="16">
        <f t="array" ref="M32">IF(A32="","",IF(xb="男",IF(jfq=1,INDEX(XJ1M,A32+1,nl+2),IF(jfq=3,INDEX(XJ3M,A32+1,nl+2),IF(jfq=5,INDEX(XJ5M,A32+1,nl+2),INDEX(XJ10M,A32+1,nl+2)))),IF(jfq=1,INDEX(XJ1F,A32+1,nl+2),IF(jfq=3,INDEX(XJ3F,A32+1,nl+2),IF(jfq=5,INDEX(XJ5F,A32+1,nl+2),INDEX(XJ10F,A32+1,nl+2)))))*10*bf)</f>
        <v>86820.0</v>
      </c>
      <c r="N32" s="16">
        <f>IF(A32="","",IF(B32&lt;=18,MAX(SUM(C$5:C32),M32),IF(A32&lt;=jfq,IF(B32&lt;=41,MAX(SUM(C$5:C32)*1.6,M32),IF(B32&lt;=61,MAX(SUM(C$5:C32)*1.4,M32),MAX(SUM(C$5:C32)*1.2,M32))),IF(B32&lt;=41,MAX(SUM(C$5:C32)*1.6,L32,M32),IF(B32&lt;=61,MAX(SUM(C$5:C32)*1.4,L32,M32),MAX(SUM(C$5:C32)*1.2,L32,M32))))))</f>
        <v>86820.0</v>
      </c>
      <c r="O32" s="16">
        <f>IF(A32="","",SUM(C$5:C32)*E32/M32)</f>
        <v>50000.0</v>
      </c>
      <c r="P32" s="16">
        <f>IF(A32="","",IF(M31&gt;SUM(C$5:C31),M32-M31,""))</f>
        <v>2120.0</v>
      </c>
      <c r="S32" s="16">
        <f>_xlfn.IFERROR(MAX(MIN((1-400/SUM($C$5:C32)-(1-O31/SUM($C$5:C31)))*M32,M32*0.2),0),"")</f>
        <v>17364.0</v>
      </c>
    </row>
    <row r="33" spans="8:8">
      <c r="A33" s="16">
        <f t="shared" si="2"/>
        <v>29.0</v>
      </c>
      <c r="B33" s="16">
        <f t="shared" si="3"/>
        <v>67.0</v>
      </c>
      <c r="D33" s="16">
        <f>'打印层（含参数设置）'!H33</f>
        <v>0.0</v>
      </c>
      <c r="E33" s="16">
        <f t="shared" si="4"/>
        <v>88990.0</v>
      </c>
      <c r="F33" s="16">
        <f t="shared" si="0"/>
        <v>87845.78082531688</v>
      </c>
      <c r="G33" s="16">
        <f t="shared" si="1"/>
        <v>88990.0</v>
      </c>
      <c r="H33" s="16">
        <f>IF(B33="","",IF(M32&lt;SUM($C$5:C32),"",IF(A33&lt;=jfq,(M33/SUM($C$5:C33)-1)/((A33+1)/2),(M33/SUM($C$5:C33)-1)/(A33-(jfq-1)/2))))</f>
        <v>0.028881481481481484</v>
      </c>
      <c r="I33" s="16">
        <f>IF(P33="","",IF(A33&lt;=jfq,(P33-C33)/SUM(C$5:C32),P33/(bf*jfq*10000)))</f>
        <v>0.0434</v>
      </c>
      <c r="J33" s="16">
        <f>IF(A33="","",IF(M32&lt;SUM(C$5:C32),"",IF(A33&lt;=jfq,(M33/SUM(C$5:C33))/(M32/SUM(C$5:C32))-1,M33/M32-1)))</f>
        <v>0.024994240958304603</v>
      </c>
      <c r="L33" s="16">
        <f t="shared" si="5"/>
        <v>87845.78082531688</v>
      </c>
      <c r="M33" s="16">
        <f t="array" ref="M33">IF(A33="","",IF(xb="男",IF(jfq=1,INDEX(XJ1M,A33+1,nl+2),IF(jfq=3,INDEX(XJ3M,A33+1,nl+2),IF(jfq=5,INDEX(XJ5M,A33+1,nl+2),INDEX(XJ10M,A33+1,nl+2)))),IF(jfq=1,INDEX(XJ1F,A33+1,nl+2),IF(jfq=3,INDEX(XJ3F,A33+1,nl+2),IF(jfq=5,INDEX(XJ5F,A33+1,nl+2),INDEX(XJ10F,A33+1,nl+2)))))*10*bf)</f>
        <v>88990.0</v>
      </c>
      <c r="N33" s="16">
        <f>IF(A33="","",IF(B33&lt;=18,MAX(SUM(C$5:C33),M33),IF(A33&lt;=jfq,IF(B33&lt;=41,MAX(SUM(C$5:C33)*1.6,M33),IF(B33&lt;=61,MAX(SUM(C$5:C33)*1.4,M33),MAX(SUM(C$5:C33)*1.2,M33))),IF(B33&lt;=41,MAX(SUM(C$5:C33)*1.6,L33,M33),IF(B33&lt;=61,MAX(SUM(C$5:C33)*1.4,L33,M33),MAX(SUM(C$5:C33)*1.2,L33,M33))))))</f>
        <v>88990.0</v>
      </c>
      <c r="O33" s="16">
        <f>IF(A33="","",SUM(C$5:C33)*E33/M33)</f>
        <v>50000.0</v>
      </c>
      <c r="P33" s="16">
        <f>IF(A33="","",IF(M32&gt;SUM(C$5:C32),M33-M32,""))</f>
        <v>2170.0</v>
      </c>
      <c r="S33" s="16">
        <f>_xlfn.IFERROR(MAX(MIN((1-400/SUM($C$5:C33)-(1-O32/SUM($C$5:C32)))*M33,M33*0.2),0),"")</f>
        <v>17798.0</v>
      </c>
    </row>
    <row r="34" spans="8:8">
      <c r="A34" s="16">
        <f t="shared" si="2"/>
        <v>30.0</v>
      </c>
      <c r="B34" s="16">
        <f t="shared" si="3"/>
        <v>68.0</v>
      </c>
      <c r="D34" s="16">
        <f>'打印层（含参数设置）'!H34</f>
        <v>0.0</v>
      </c>
      <c r="E34" s="16">
        <f t="shared" si="4"/>
        <v>91210.0</v>
      </c>
      <c r="F34" s="16">
        <f t="shared" si="0"/>
        <v>90041.92534594978</v>
      </c>
      <c r="G34" s="16">
        <f t="shared" si="1"/>
        <v>91210.0</v>
      </c>
      <c r="H34" s="16">
        <f>IF(B34="","",IF(M33&lt;SUM($C$5:C33),"",IF(A34&lt;=jfq,(M34/SUM($C$5:C34)-1)/((A34+1)/2),(M34/SUM($C$5:C34)-1)/(A34-(jfq-1)/2))))</f>
        <v>0.029435714285714287</v>
      </c>
      <c r="I34" s="16">
        <f>IF(P34="","",IF(A34&lt;=jfq,(P34-C34)/SUM(C$5:C33),P34/(bf*jfq*10000)))</f>
        <v>0.0444</v>
      </c>
      <c r="J34" s="16">
        <f>IF(A34="","",IF(M33&lt;SUM(C$5:C33),"",IF(A34&lt;=jfq,(M34/SUM(C$5:C34))/(M33/SUM(C$5:C33))-1,M34/M33-1)))</f>
        <v>0.024946623216091757</v>
      </c>
      <c r="L34" s="16">
        <f t="shared" si="5"/>
        <v>90041.92534594978</v>
      </c>
      <c r="M34" s="16">
        <f t="array" ref="M34">IF(A34="","",IF(xb="男",IF(jfq=1,INDEX(XJ1M,A34+1,nl+2),IF(jfq=3,INDEX(XJ3M,A34+1,nl+2),IF(jfq=5,INDEX(XJ5M,A34+1,nl+2),INDEX(XJ10M,A34+1,nl+2)))),IF(jfq=1,INDEX(XJ1F,A34+1,nl+2),IF(jfq=3,INDEX(XJ3F,A34+1,nl+2),IF(jfq=5,INDEX(XJ5F,A34+1,nl+2),INDEX(XJ10F,A34+1,nl+2)))))*10*bf)</f>
        <v>91210.0</v>
      </c>
      <c r="N34" s="16">
        <f>IF(A34="","",IF(B34&lt;=18,MAX(SUM(C$5:C34),M34),IF(A34&lt;=jfq,IF(B34&lt;=41,MAX(SUM(C$5:C34)*1.6,M34),IF(B34&lt;=61,MAX(SUM(C$5:C34)*1.4,M34),MAX(SUM(C$5:C34)*1.2,M34))),IF(B34&lt;=41,MAX(SUM(C$5:C34)*1.6,L34,M34),IF(B34&lt;=61,MAX(SUM(C$5:C34)*1.4,L34,M34),MAX(SUM(C$5:C34)*1.2,L34,M34))))))</f>
        <v>91210.0</v>
      </c>
      <c r="O34" s="16">
        <f>IF(A34="","",SUM(C$5:C34)*E34/M34)</f>
        <v>50000.0</v>
      </c>
      <c r="P34" s="16">
        <f>IF(A34="","",IF(M33&gt;SUM(C$5:C33),M34-M33,""))</f>
        <v>2220.0</v>
      </c>
      <c r="S34" s="16">
        <f>_xlfn.IFERROR(MAX(MIN((1-400/SUM($C$5:C34)-(1-O33/SUM($C$5:C33)))*M34,M34*0.2),0),"")</f>
        <v>18242.0</v>
      </c>
    </row>
    <row r="35" spans="8:8">
      <c r="A35" s="16">
        <f t="shared" si="2"/>
        <v>31.0</v>
      </c>
      <c r="B35" s="16">
        <f t="shared" si="3"/>
        <v>69.0</v>
      </c>
      <c r="D35" s="16">
        <f>'打印层（含参数设置）'!H35</f>
        <v>0.0</v>
      </c>
      <c r="E35" s="16">
        <f t="shared" si="4"/>
        <v>93490.0</v>
      </c>
      <c r="F35" s="16">
        <f t="shared" si="0"/>
        <v>92292.97347959853</v>
      </c>
      <c r="G35" s="16">
        <f t="shared" si="1"/>
        <v>93490.0</v>
      </c>
      <c r="H35" s="16">
        <f>IF(B35="","",IF(M34&lt;SUM($C$5:C34),"",IF(A35&lt;=jfq,(M35/SUM($C$5:C35)-1)/((A35+1)/2),(M35/SUM($C$5:C35)-1)/(A35-(jfq-1)/2))))</f>
        <v>0.029993103448275858</v>
      </c>
      <c r="I35" s="16">
        <f>IF(P35="","",IF(A35&lt;=jfq,(P35-C35)/SUM(C$5:C34),P35/(bf*jfq*10000)))</f>
        <v>0.0456</v>
      </c>
      <c r="J35" s="16">
        <f>IF(A35="","",IF(M34&lt;SUM(C$5:C34),"",IF(A35&lt;=jfq,(M35/SUM(C$5:C35))/(M34/SUM(C$5:C34))-1,M35/M34-1)))</f>
        <v>0.02499725907247008</v>
      </c>
      <c r="L35" s="16">
        <f t="shared" si="5"/>
        <v>92292.97347959853</v>
      </c>
      <c r="M35" s="16">
        <f t="array" ref="M35">IF(A35="","",IF(xb="男",IF(jfq=1,INDEX(XJ1M,A35+1,nl+2),IF(jfq=3,INDEX(XJ3M,A35+1,nl+2),IF(jfq=5,INDEX(XJ5M,A35+1,nl+2),INDEX(XJ10M,A35+1,nl+2)))),IF(jfq=1,INDEX(XJ1F,A35+1,nl+2),IF(jfq=3,INDEX(XJ3F,A35+1,nl+2),IF(jfq=5,INDEX(XJ5F,A35+1,nl+2),INDEX(XJ10F,A35+1,nl+2)))))*10*bf)</f>
        <v>93490.0</v>
      </c>
      <c r="N35" s="16">
        <f>IF(A35="","",IF(B35&lt;=18,MAX(SUM(C$5:C35),M35),IF(A35&lt;=jfq,IF(B35&lt;=41,MAX(SUM(C$5:C35)*1.6,M35),IF(B35&lt;=61,MAX(SUM(C$5:C35)*1.4,M35),MAX(SUM(C$5:C35)*1.2,M35))),IF(B35&lt;=41,MAX(SUM(C$5:C35)*1.6,L35,M35),IF(B35&lt;=61,MAX(SUM(C$5:C35)*1.4,L35,M35),MAX(SUM(C$5:C35)*1.2,L35,M35))))))</f>
        <v>93490.0</v>
      </c>
      <c r="O35" s="16">
        <f>IF(A35="","",SUM(C$5:C35)*E35/M35)</f>
        <v>50000.0</v>
      </c>
      <c r="P35" s="16">
        <f>IF(A35="","",IF(M34&gt;SUM(C$5:C34),M35-M34,""))</f>
        <v>2280.0</v>
      </c>
      <c r="S35" s="16">
        <f>_xlfn.IFERROR(MAX(MIN((1-400/SUM($C$5:C35)-(1-O34/SUM($C$5:C34)))*M35,M35*0.2),0),"")</f>
        <v>18698.0</v>
      </c>
    </row>
    <row r="36" spans="8:8">
      <c r="A36" s="16">
        <f t="shared" si="2"/>
        <v>32.0</v>
      </c>
      <c r="B36" s="16">
        <f t="shared" si="3"/>
        <v>70.0</v>
      </c>
      <c r="D36" s="16">
        <f>'打印层（含参数设置）'!H36</f>
        <v>0.0</v>
      </c>
      <c r="E36" s="16">
        <f t="shared" si="4"/>
        <v>95830.0</v>
      </c>
      <c r="F36" s="16">
        <f t="shared" si="0"/>
        <v>94600.29781658849</v>
      </c>
      <c r="G36" s="16">
        <f t="shared" si="1"/>
        <v>95830.0</v>
      </c>
      <c r="H36" s="16">
        <f>IF(B36="","",IF(M35&lt;SUM($C$5:C35),"",IF(A36&lt;=jfq,(M36/SUM($C$5:C36)-1)/((A36+1)/2),(M36/SUM($C$5:C36)-1)/(A36-(jfq-1)/2))))</f>
        <v>0.030553333333333335</v>
      </c>
      <c r="I36" s="16">
        <f>IF(P36="","",IF(A36&lt;=jfq,(P36-C36)/SUM(C$5:C35),P36/(bf*jfq*10000)))</f>
        <v>0.0468</v>
      </c>
      <c r="J36" s="16">
        <f>IF(A36="","",IF(M35&lt;SUM(C$5:C35),"",IF(A36&lt;=jfq,(M36/SUM(C$5:C36))/(M35/SUM(C$5:C35))-1,M36/M35-1)))</f>
        <v>0.025029414910685555</v>
      </c>
      <c r="L36" s="16">
        <f t="shared" si="5"/>
        <v>94600.29781658849</v>
      </c>
      <c r="M36" s="16">
        <f t="array" ref="M36">IF(A36="","",IF(xb="男",IF(jfq=1,INDEX(XJ1M,A36+1,nl+2),IF(jfq=3,INDEX(XJ3M,A36+1,nl+2),IF(jfq=5,INDEX(XJ5M,A36+1,nl+2),INDEX(XJ10M,A36+1,nl+2)))),IF(jfq=1,INDEX(XJ1F,A36+1,nl+2),IF(jfq=3,INDEX(XJ3F,A36+1,nl+2),IF(jfq=5,INDEX(XJ5F,A36+1,nl+2),INDEX(XJ10F,A36+1,nl+2)))))*10*bf)</f>
        <v>95830.0</v>
      </c>
      <c r="N36" s="16">
        <f>IF(A36="","",IF(B36&lt;=18,MAX(SUM(C$5:C36),M36),IF(A36&lt;=jfq,IF(B36&lt;=41,MAX(SUM(C$5:C36)*1.6,M36),IF(B36&lt;=61,MAX(SUM(C$5:C36)*1.4,M36),MAX(SUM(C$5:C36)*1.2,M36))),IF(B36&lt;=41,MAX(SUM(C$5:C36)*1.6,L36,M36),IF(B36&lt;=61,MAX(SUM(C$5:C36)*1.4,L36,M36),MAX(SUM(C$5:C36)*1.2,L36,M36))))))</f>
        <v>95830.0</v>
      </c>
      <c r="O36" s="16">
        <f>IF(A36="","",SUM(C$5:C36)*E36/M36)</f>
        <v>50000.0</v>
      </c>
      <c r="P36" s="16">
        <f>IF(A36="","",IF(M35&gt;SUM(C$5:C35),M36-M35,""))</f>
        <v>2340.0</v>
      </c>
      <c r="S36" s="16">
        <f>_xlfn.IFERROR(MAX(MIN((1-400/SUM($C$5:C36)-(1-O35/SUM($C$5:C35)))*M36,M36*0.2),0),"")</f>
        <v>19166.0</v>
      </c>
    </row>
    <row r="37" spans="8:8">
      <c r="A37" s="16">
        <f t="shared" si="2"/>
        <v>33.0</v>
      </c>
      <c r="B37" s="16">
        <f t="shared" si="3"/>
        <v>71.0</v>
      </c>
      <c r="D37" s="16">
        <f>'打印层（含参数设置）'!H37</f>
        <v>0.0</v>
      </c>
      <c r="E37" s="16">
        <f t="shared" si="4"/>
        <v>98230.0</v>
      </c>
      <c r="F37" s="16">
        <f t="shared" si="0"/>
        <v>96965.3052620032</v>
      </c>
      <c r="G37" s="16">
        <f t="shared" si="1"/>
        <v>98230.0</v>
      </c>
      <c r="H37" s="16">
        <f>IF(B37="","",IF(M36&lt;SUM($C$5:C36),"",IF(A37&lt;=jfq,(M37/SUM($C$5:C37)-1)/((A37+1)/2),(M37/SUM($C$5:C37)-1)/(A37-(jfq-1)/2))))</f>
        <v>0.03111612903225806</v>
      </c>
      <c r="I37" s="16">
        <f>IF(P37="","",IF(A37&lt;=jfq,(P37-C37)/SUM(C$5:C36),P37/(bf*jfq*10000)))</f>
        <v>0.048</v>
      </c>
      <c r="J37" s="16">
        <f>IF(A37="","",IF(M36&lt;SUM(C$5:C36),"",IF(A37&lt;=jfq,(M37/SUM(C$5:C37))/(M36/SUM(C$5:C36))-1,M37/M36-1)))</f>
        <v>0.025044349368673613</v>
      </c>
      <c r="L37" s="16">
        <f t="shared" si="5"/>
        <v>96965.3052620032</v>
      </c>
      <c r="M37" s="16">
        <f t="array" ref="M37">IF(A37="","",IF(xb="男",IF(jfq=1,INDEX(XJ1M,A37+1,nl+2),IF(jfq=3,INDEX(XJ3M,A37+1,nl+2),IF(jfq=5,INDEX(XJ5M,A37+1,nl+2),INDEX(XJ10M,A37+1,nl+2)))),IF(jfq=1,INDEX(XJ1F,A37+1,nl+2),IF(jfq=3,INDEX(XJ3F,A37+1,nl+2),IF(jfq=5,INDEX(XJ5F,A37+1,nl+2),INDEX(XJ10F,A37+1,nl+2)))))*10*bf)</f>
        <v>98230.0</v>
      </c>
      <c r="N37" s="16">
        <f>IF(A37="","",IF(B37&lt;=18,MAX(SUM(C$5:C37),M37),IF(A37&lt;=jfq,IF(B37&lt;=41,MAX(SUM(C$5:C37)*1.6,M37),IF(B37&lt;=61,MAX(SUM(C$5:C37)*1.4,M37),MAX(SUM(C$5:C37)*1.2,M37))),IF(B37&lt;=41,MAX(SUM(C$5:C37)*1.6,L37,M37),IF(B37&lt;=61,MAX(SUM(C$5:C37)*1.4,L37,M37),MAX(SUM(C$5:C37)*1.2,L37,M37))))))</f>
        <v>98230.0</v>
      </c>
      <c r="O37" s="16">
        <f>IF(A37="","",SUM(C$5:C37)*E37/M37)</f>
        <v>50000.0</v>
      </c>
      <c r="P37" s="16">
        <f>IF(A37="","",IF(M36&gt;SUM(C$5:C36),M37-M36,""))</f>
        <v>2400.0</v>
      </c>
      <c r="S37" s="16">
        <f>_xlfn.IFERROR(MAX(MIN((1-400/SUM($C$5:C37)-(1-O36/SUM($C$5:C36)))*M37,M37*0.2),0),"")</f>
        <v>19646.0</v>
      </c>
    </row>
    <row r="38" spans="8:8">
      <c r="A38" s="16">
        <f t="shared" si="2"/>
        <v>34.0</v>
      </c>
      <c r="B38" s="16">
        <f t="shared" si="3"/>
        <v>72.0</v>
      </c>
      <c r="D38" s="16">
        <f>'打印层（含参数设置）'!H38</f>
        <v>0.0</v>
      </c>
      <c r="E38" s="16">
        <f t="shared" si="4"/>
        <v>100680.0</v>
      </c>
      <c r="F38" s="16">
        <f t="shared" si="6" ref="F38:F69">IF(A38="","",L38/M38*E38)</f>
        <v>99389.43789355327</v>
      </c>
      <c r="G38" s="16">
        <f t="shared" si="7" ref="G38:G69">IF(A38="","",N38/M38*E38)</f>
        <v>100680.0</v>
      </c>
      <c r="H38" s="16">
        <f>IF(B38="","",IF(M37&lt;SUM($C$5:C37),"",IF(A38&lt;=jfq,(M38/SUM($C$5:C38)-1)/((A38+1)/2),(M38/SUM($C$5:C38)-1)/(A38-(jfq-1)/2))))</f>
        <v>0.031674999999999995</v>
      </c>
      <c r="I38" s="16">
        <f>IF(P38="","",IF(A38&lt;=jfq,(P38-C38)/SUM(C$5:C37),P38/(bf*jfq*10000)))</f>
        <v>0.049</v>
      </c>
      <c r="J38" s="16">
        <f>IF(A38="","",IF(M37&lt;SUM(C$5:C37),"",IF(A38&lt;=jfq,(M38/SUM(C$5:C38))/(M37/SUM(C$5:C37))-1,M38/M37-1)))</f>
        <v>0.024941463911228645</v>
      </c>
      <c r="L38" s="16">
        <f t="shared" si="5"/>
        <v>99389.43789355327</v>
      </c>
      <c r="M38" s="16">
        <f t="array" ref="M38">IF(A38="","",IF(xb="男",IF(jfq=1,INDEX(XJ1M,A38+1,nl+2),IF(jfq=3,INDEX(XJ3M,A38+1,nl+2),IF(jfq=5,INDEX(XJ5M,A38+1,nl+2),INDEX(XJ10M,A38+1,nl+2)))),IF(jfq=1,INDEX(XJ1F,A38+1,nl+2),IF(jfq=3,INDEX(XJ3F,A38+1,nl+2),IF(jfq=5,INDEX(XJ5F,A38+1,nl+2),INDEX(XJ10F,A38+1,nl+2)))))*10*bf)</f>
        <v>100680.0</v>
      </c>
      <c r="N38" s="16">
        <f>IF(A38="","",IF(B38&lt;=18,MAX(SUM(C$5:C38),M38),IF(A38&lt;=jfq,IF(B38&lt;=41,MAX(SUM(C$5:C38)*1.6,M38),IF(B38&lt;=61,MAX(SUM(C$5:C38)*1.4,M38),MAX(SUM(C$5:C38)*1.2,M38))),IF(B38&lt;=41,MAX(SUM(C$5:C38)*1.6,L38,M38),IF(B38&lt;=61,MAX(SUM(C$5:C38)*1.4,L38,M38),MAX(SUM(C$5:C38)*1.2,L38,M38))))))</f>
        <v>100680.0</v>
      </c>
      <c r="O38" s="16">
        <f>IF(A38="","",SUM(C$5:C38)*E38/M38)</f>
        <v>50000.0</v>
      </c>
      <c r="P38" s="16">
        <f>IF(A38="","",IF(M37&gt;SUM(C$5:C37),M38-M37,""))</f>
        <v>2450.0</v>
      </c>
      <c r="S38" s="16">
        <f>_xlfn.IFERROR(MAX(MIN((1-400/SUM($C$5:C38)-(1-O37/SUM($C$5:C37)))*M38,M38*0.2),0),"")</f>
        <v>20136.0</v>
      </c>
    </row>
    <row r="39" spans="8:8">
      <c r="A39" s="16">
        <f t="shared" si="8" ref="A39:A70">IF(B39="","",A38+1)</f>
        <v>35.0</v>
      </c>
      <c r="B39" s="16">
        <f t="shared" si="3"/>
        <v>73.0</v>
      </c>
      <c r="D39" s="16">
        <f>'打印层（含参数设置）'!H39</f>
        <v>0.0</v>
      </c>
      <c r="E39" s="16">
        <f t="shared" si="9" ref="E39:E70">IF(A39="","",E38/M38*M39-D39)</f>
        <v>103200.0</v>
      </c>
      <c r="F39" s="16">
        <f t="shared" si="6"/>
        <v>101874.1738408921</v>
      </c>
      <c r="G39" s="16">
        <f t="shared" si="7"/>
        <v>103200.0</v>
      </c>
      <c r="H39" s="16">
        <f>IF(B39="","",IF(M38&lt;SUM($C$5:C38),"",IF(A39&lt;=jfq,(M39/SUM($C$5:C39)-1)/((A39+1)/2),(M39/SUM($C$5:C39)-1)/(A39-(jfq-1)/2))))</f>
        <v>0.032242424242424246</v>
      </c>
      <c r="I39" s="16">
        <f>IF(P39="","",IF(A39&lt;=jfq,(P39-C39)/SUM(C$5:C38),P39/(bf*jfq*10000)))</f>
        <v>0.0504</v>
      </c>
      <c r="J39" s="16">
        <f>IF(A39="","",IF(M38&lt;SUM(C$5:C38),"",IF(A39&lt;=jfq,(M39/SUM(C$5:C39))/(M38/SUM(C$5:C38))-1,M39/M38-1)))</f>
        <v>0.025029797377830842</v>
      </c>
      <c r="L39" s="16">
        <f t="shared" si="10" ref="L39:L70">IF(A39="","",L38*1.025)</f>
        <v>101874.1738408921</v>
      </c>
      <c r="M39" s="16">
        <f t="array" ref="M39">IF(A39="","",IF(xb="男",IF(jfq=1,INDEX(XJ1M,A39+1,nl+2),IF(jfq=3,INDEX(XJ3M,A39+1,nl+2),IF(jfq=5,INDEX(XJ5M,A39+1,nl+2),INDEX(XJ10M,A39+1,nl+2)))),IF(jfq=1,INDEX(XJ1F,A39+1,nl+2),IF(jfq=3,INDEX(XJ3F,A39+1,nl+2),IF(jfq=5,INDEX(XJ5F,A39+1,nl+2),INDEX(XJ10F,A39+1,nl+2)))))*10*bf)</f>
        <v>103200.0</v>
      </c>
      <c r="N39" s="16">
        <f>IF(A39="","",IF(B39&lt;=18,MAX(SUM(C$5:C39),M39),IF(A39&lt;=jfq,IF(B39&lt;=41,MAX(SUM(C$5:C39)*1.6,M39),IF(B39&lt;=61,MAX(SUM(C$5:C39)*1.4,M39),MAX(SUM(C$5:C39)*1.2,M39))),IF(B39&lt;=41,MAX(SUM(C$5:C39)*1.6,L39,M39),IF(B39&lt;=61,MAX(SUM(C$5:C39)*1.4,L39,M39),MAX(SUM(C$5:C39)*1.2,L39,M39))))))</f>
        <v>103200.0</v>
      </c>
      <c r="O39" s="16">
        <f>IF(A39="","",SUM(C$5:C39)*E39/M39)</f>
        <v>50000.0</v>
      </c>
      <c r="P39" s="16">
        <f>IF(A39="","",IF(M38&gt;SUM(C$5:C38),M39-M38,""))</f>
        <v>2520.0</v>
      </c>
      <c r="S39" s="16">
        <f>_xlfn.IFERROR(MAX(MIN((1-400/SUM($C$5:C39)-(1-O38/SUM($C$5:C38)))*M39,M39*0.2),0),"")</f>
        <v>20640.0</v>
      </c>
    </row>
    <row r="40" spans="8:8">
      <c r="A40" s="16">
        <f t="shared" si="8"/>
        <v>36.0</v>
      </c>
      <c r="B40" s="16">
        <f t="shared" si="3"/>
        <v>74.0</v>
      </c>
      <c r="D40" s="16">
        <f>'打印层（含参数设置）'!H40</f>
        <v>0.0</v>
      </c>
      <c r="E40" s="16">
        <f t="shared" si="9"/>
        <v>105780.0</v>
      </c>
      <c r="F40" s="16">
        <f t="shared" si="6"/>
        <v>104421.02818691438</v>
      </c>
      <c r="G40" s="16">
        <f t="shared" si="7"/>
        <v>105780.0</v>
      </c>
      <c r="H40" s="16">
        <f>IF(B40="","",IF(M39&lt;SUM($C$5:C39),"",IF(A40&lt;=jfq,(M40/SUM($C$5:C40)-1)/((A40+1)/2),(M40/SUM($C$5:C40)-1)/(A40-(jfq-1)/2))))</f>
        <v>0.03281176470588236</v>
      </c>
      <c r="I40" s="16">
        <f>IF(P40="","",IF(A40&lt;=jfq,(P40-C40)/SUM(C$5:C39),P40/(bf*jfq*10000)))</f>
        <v>0.0516</v>
      </c>
      <c r="J40" s="16">
        <f>IF(A40="","",IF(M39&lt;SUM(C$5:C39),"",IF(A40&lt;=jfq,(M40/SUM(C$5:C40))/(M39/SUM(C$5:C39))-1,M40/M39-1)))</f>
        <v>0.02499999999999991</v>
      </c>
      <c r="L40" s="16">
        <f t="shared" si="10"/>
        <v>104421.02818691438</v>
      </c>
      <c r="M40" s="16">
        <f t="array" ref="M40">IF(A40="","",IF(xb="男",IF(jfq=1,INDEX(XJ1M,A40+1,nl+2),IF(jfq=3,INDEX(XJ3M,A40+1,nl+2),IF(jfq=5,INDEX(XJ5M,A40+1,nl+2),INDEX(XJ10M,A40+1,nl+2)))),IF(jfq=1,INDEX(XJ1F,A40+1,nl+2),IF(jfq=3,INDEX(XJ3F,A40+1,nl+2),IF(jfq=5,INDEX(XJ5F,A40+1,nl+2),INDEX(XJ10F,A40+1,nl+2)))))*10*bf)</f>
        <v>105780.0</v>
      </c>
      <c r="N40" s="16">
        <f>IF(A40="","",IF(B40&lt;=18,MAX(SUM(C$5:C40),M40),IF(A40&lt;=jfq,IF(B40&lt;=41,MAX(SUM(C$5:C40)*1.6,M40),IF(B40&lt;=61,MAX(SUM(C$5:C40)*1.4,M40),MAX(SUM(C$5:C40)*1.2,M40))),IF(B40&lt;=41,MAX(SUM(C$5:C40)*1.6,L40,M40),IF(B40&lt;=61,MAX(SUM(C$5:C40)*1.4,L40,M40),MAX(SUM(C$5:C40)*1.2,L40,M40))))))</f>
        <v>105780.0</v>
      </c>
      <c r="O40" s="16">
        <f>IF(A40="","",SUM(C$5:C40)*E40/M40)</f>
        <v>50000.0</v>
      </c>
      <c r="P40" s="16">
        <f>IF(A40="","",IF(M39&gt;SUM(C$5:C39),M40-M39,""))</f>
        <v>2580.0</v>
      </c>
      <c r="S40" s="16">
        <f>_xlfn.IFERROR(MAX(MIN((1-400/SUM($C$5:C40)-(1-O39/SUM($C$5:C39)))*M40,M40*0.2),0),"")</f>
        <v>21156.0</v>
      </c>
    </row>
    <row r="41" spans="8:8">
      <c r="A41" s="16">
        <f t="shared" si="8"/>
        <v>37.0</v>
      </c>
      <c r="B41" s="16">
        <f t="shared" si="3"/>
        <v>75.0</v>
      </c>
      <c r="D41" s="16">
        <f>'打印层（含参数设置）'!H41</f>
        <v>0.0</v>
      </c>
      <c r="E41" s="16">
        <f t="shared" si="9"/>
        <v>108420.0</v>
      </c>
      <c r="F41" s="16">
        <f t="shared" si="6"/>
        <v>107031.55389158723</v>
      </c>
      <c r="G41" s="16">
        <f t="shared" si="7"/>
        <v>108420.0</v>
      </c>
      <c r="H41" s="16">
        <f>IF(B41="","",IF(M40&lt;SUM($C$5:C40),"",IF(A41&lt;=jfq,(M41/SUM($C$5:C41)-1)/((A41+1)/2),(M41/SUM($C$5:C41)-1)/(A41-(jfq-1)/2))))</f>
        <v>0.033382857142857145</v>
      </c>
      <c r="I41" s="16">
        <f>IF(P41="","",IF(A41&lt;=jfq,(P41-C41)/SUM(C$5:C40),P41/(bf*jfq*10000)))</f>
        <v>0.0528</v>
      </c>
      <c r="J41" s="16">
        <f>IF(A41="","",IF(M40&lt;SUM(C$5:C40),"",IF(A41&lt;=jfq,(M41/SUM(C$5:C41))/(M40/SUM(C$5:C40))-1,M41/M40-1)))</f>
        <v>0.024957458876914362</v>
      </c>
      <c r="L41" s="16">
        <f t="shared" si="10"/>
        <v>107031.55389158723</v>
      </c>
      <c r="M41" s="16">
        <f t="array" ref="M41">IF(A41="","",IF(xb="男",IF(jfq=1,INDEX(XJ1M,A41+1,nl+2),IF(jfq=3,INDEX(XJ3M,A41+1,nl+2),IF(jfq=5,INDEX(XJ5M,A41+1,nl+2),INDEX(XJ10M,A41+1,nl+2)))),IF(jfq=1,INDEX(XJ1F,A41+1,nl+2),IF(jfq=3,INDEX(XJ3F,A41+1,nl+2),IF(jfq=5,INDEX(XJ5F,A41+1,nl+2),INDEX(XJ10F,A41+1,nl+2)))))*10*bf)</f>
        <v>108420.0</v>
      </c>
      <c r="N41" s="16">
        <f>IF(A41="","",IF(B41&lt;=18,MAX(SUM(C$5:C41),M41),IF(A41&lt;=jfq,IF(B41&lt;=41,MAX(SUM(C$5:C41)*1.6,M41),IF(B41&lt;=61,MAX(SUM(C$5:C41)*1.4,M41),MAX(SUM(C$5:C41)*1.2,M41))),IF(B41&lt;=41,MAX(SUM(C$5:C41)*1.6,L41,M41),IF(B41&lt;=61,MAX(SUM(C$5:C41)*1.4,L41,M41),MAX(SUM(C$5:C41)*1.2,L41,M41))))))</f>
        <v>108420.0</v>
      </c>
      <c r="O41" s="16">
        <f>IF(A41="","",SUM(C$5:C41)*E41/M41)</f>
        <v>50000.0</v>
      </c>
      <c r="P41" s="16">
        <f>IF(A41="","",IF(M40&gt;SUM(C$5:C40),M41-M40,""))</f>
        <v>2640.0</v>
      </c>
      <c r="S41" s="16">
        <f>_xlfn.IFERROR(MAX(MIN((1-400/SUM($C$5:C41)-(1-O40/SUM($C$5:C40)))*M41,M41*0.2),0),"")</f>
        <v>21684.0</v>
      </c>
    </row>
    <row r="42" spans="8:8">
      <c r="A42" s="16">
        <f t="shared" si="8"/>
        <v>38.0</v>
      </c>
      <c r="B42" s="16">
        <f t="shared" si="3"/>
        <v>76.0</v>
      </c>
      <c r="D42" s="16">
        <f>'打印层（含参数设置）'!H42</f>
        <v>0.0</v>
      </c>
      <c r="E42" s="16">
        <f t="shared" si="9"/>
        <v>111130.0</v>
      </c>
      <c r="F42" s="16">
        <f t="shared" si="6"/>
        <v>109707.3427388769</v>
      </c>
      <c r="G42" s="16">
        <f t="shared" si="7"/>
        <v>111130.0</v>
      </c>
      <c r="H42" s="16">
        <f>IF(B42="","",IF(M41&lt;SUM($C$5:C41),"",IF(A42&lt;=jfq,(M42/SUM($C$5:C42)-1)/((A42+1)/2),(M42/SUM($C$5:C42)-1)/(A42-(jfq-1)/2))))</f>
        <v>0.03396111111111111</v>
      </c>
      <c r="I42" s="16">
        <f>IF(P42="","",IF(A42&lt;=jfq,(P42-C42)/SUM(C$5:C41),P42/(bf*jfq*10000)))</f>
        <v>0.0542</v>
      </c>
      <c r="J42" s="16">
        <f>IF(A42="","",IF(M41&lt;SUM(C$5:C41),"",IF(A42&lt;=jfq,(M42/SUM(C$5:C42))/(M41/SUM(C$5:C41))-1,M42/M41-1)))</f>
        <v>0.024995388304740906</v>
      </c>
      <c r="L42" s="16">
        <f t="shared" si="10"/>
        <v>109707.3427388769</v>
      </c>
      <c r="M42" s="16">
        <f t="array" ref="M42">IF(A42="","",IF(xb="男",IF(jfq=1,INDEX(XJ1M,A42+1,nl+2),IF(jfq=3,INDEX(XJ3M,A42+1,nl+2),IF(jfq=5,INDEX(XJ5M,A42+1,nl+2),INDEX(XJ10M,A42+1,nl+2)))),IF(jfq=1,INDEX(XJ1F,A42+1,nl+2),IF(jfq=3,INDEX(XJ3F,A42+1,nl+2),IF(jfq=5,INDEX(XJ5F,A42+1,nl+2),INDEX(XJ10F,A42+1,nl+2)))))*10*bf)</f>
        <v>111130.0</v>
      </c>
      <c r="N42" s="16">
        <f>IF(A42="","",IF(B42&lt;=18,MAX(SUM(C$5:C42),M42),IF(A42&lt;=jfq,IF(B42&lt;=41,MAX(SUM(C$5:C42)*1.6,M42),IF(B42&lt;=61,MAX(SUM(C$5:C42)*1.4,M42),MAX(SUM(C$5:C42)*1.2,M42))),IF(B42&lt;=41,MAX(SUM(C$5:C42)*1.6,L42,M42),IF(B42&lt;=61,MAX(SUM(C$5:C42)*1.4,L42,M42),MAX(SUM(C$5:C42)*1.2,L42,M42))))))</f>
        <v>111130.0</v>
      </c>
      <c r="O42" s="16">
        <f>IF(A42="","",SUM(C$5:C42)*E42/M42)</f>
        <v>50000.0</v>
      </c>
      <c r="P42" s="16">
        <f>IF(A42="","",IF(M41&gt;SUM(C$5:C41),M42-M41,""))</f>
        <v>2710.0</v>
      </c>
      <c r="S42" s="16">
        <f>_xlfn.IFERROR(MAX(MIN((1-400/SUM($C$5:C42)-(1-O41/SUM($C$5:C41)))*M42,M42*0.2),0),"")</f>
        <v>22226.0</v>
      </c>
    </row>
    <row r="43" spans="8:8">
      <c r="A43" s="16">
        <f t="shared" si="8"/>
        <v>39.0</v>
      </c>
      <c r="B43" s="16">
        <f t="shared" si="3"/>
        <v>77.0</v>
      </c>
      <c r="D43" s="16">
        <f>'打印层（含参数设置）'!H43</f>
        <v>0.0</v>
      </c>
      <c r="E43" s="16">
        <f t="shared" si="9"/>
        <v>113910.0</v>
      </c>
      <c r="F43" s="16">
        <f t="shared" si="6"/>
        <v>112450.02630734882</v>
      </c>
      <c r="G43" s="16">
        <f t="shared" si="7"/>
        <v>113910.0</v>
      </c>
      <c r="H43" s="16">
        <f>IF(B43="","",IF(M42&lt;SUM($C$5:C42),"",IF(A43&lt;=jfq,(M43/SUM($C$5:C43)-1)/((A43+1)/2),(M43/SUM($C$5:C43)-1)/(A43-(jfq-1)/2))))</f>
        <v>0.03454594594594595</v>
      </c>
      <c r="I43" s="16">
        <f>IF(P43="","",IF(A43&lt;=jfq,(P43-C43)/SUM(C$5:C42),P43/(bf*jfq*10000)))</f>
        <v>0.0556</v>
      </c>
      <c r="J43" s="16">
        <f>IF(A43="","",IF(M42&lt;SUM(C$5:C42),"",IF(A43&lt;=jfq,(M43/SUM(C$5:C43))/(M42/SUM(C$5:C42))-1,M43/M42-1)))</f>
        <v>0.025015747322955084</v>
      </c>
      <c r="L43" s="16">
        <f t="shared" si="10"/>
        <v>112450.02630734882</v>
      </c>
      <c r="M43" s="16">
        <f t="array" ref="M43">IF(A43="","",IF(xb="男",IF(jfq=1,INDEX(XJ1M,A43+1,nl+2),IF(jfq=3,INDEX(XJ3M,A43+1,nl+2),IF(jfq=5,INDEX(XJ5M,A43+1,nl+2),INDEX(XJ10M,A43+1,nl+2)))),IF(jfq=1,INDEX(XJ1F,A43+1,nl+2),IF(jfq=3,INDEX(XJ3F,A43+1,nl+2),IF(jfq=5,INDEX(XJ5F,A43+1,nl+2),INDEX(XJ10F,A43+1,nl+2)))))*10*bf)</f>
        <v>113910.0</v>
      </c>
      <c r="N43" s="16">
        <f>IF(A43="","",IF(B43&lt;=18,MAX(SUM(C$5:C43),M43),IF(A43&lt;=jfq,IF(B43&lt;=41,MAX(SUM(C$5:C43)*1.6,M43),IF(B43&lt;=61,MAX(SUM(C$5:C43)*1.4,M43),MAX(SUM(C$5:C43)*1.2,M43))),IF(B43&lt;=41,MAX(SUM(C$5:C43)*1.6,L43,M43),IF(B43&lt;=61,MAX(SUM(C$5:C43)*1.4,L43,M43),MAX(SUM(C$5:C43)*1.2,L43,M43))))))</f>
        <v>113910.0</v>
      </c>
      <c r="O43" s="16">
        <f>IF(A43="","",SUM(C$5:C43)*E43/M43)</f>
        <v>50000.0</v>
      </c>
      <c r="P43" s="16">
        <f>IF(A43="","",IF(M42&gt;SUM(C$5:C42),M43-M42,""))</f>
        <v>2780.0</v>
      </c>
      <c r="S43" s="16">
        <f>_xlfn.IFERROR(MAX(MIN((1-400/SUM($C$5:C43)-(1-O42/SUM($C$5:C42)))*M43,M43*0.2),0),"")</f>
        <v>22782.0</v>
      </c>
    </row>
    <row r="44" spans="8:8">
      <c r="A44" s="16">
        <f t="shared" si="8"/>
        <v>40.0</v>
      </c>
      <c r="B44" s="16">
        <f t="shared" si="3"/>
        <v>78.0</v>
      </c>
      <c r="D44" s="16">
        <f>'打印层（含参数设置）'!H44</f>
        <v>0.0</v>
      </c>
      <c r="E44" s="16">
        <f t="shared" si="9"/>
        <v>116760.0</v>
      </c>
      <c r="F44" s="16">
        <f t="shared" si="6"/>
        <v>115261.27696503252</v>
      </c>
      <c r="G44" s="16">
        <f t="shared" si="7"/>
        <v>116760.0</v>
      </c>
      <c r="H44" s="16">
        <f>IF(B44="","",IF(M43&lt;SUM($C$5:C43),"",IF(A44&lt;=jfq,(M44/SUM($C$5:C44)-1)/((A44+1)/2),(M44/SUM($C$5:C44)-1)/(A44-(jfq-1)/2))))</f>
        <v>0.035136842105263154</v>
      </c>
      <c r="I44" s="16">
        <f>IF(P44="","",IF(A44&lt;=jfq,(P44-C44)/SUM(C$5:C43),P44/(bf*jfq*10000)))</f>
        <v>0.057</v>
      </c>
      <c r="J44" s="16">
        <f>IF(A44="","",IF(M43&lt;SUM(C$5:C43),"",IF(A44&lt;=jfq,(M44/SUM(C$5:C44))/(M43/SUM(C$5:C43))-1,M44/M43-1)))</f>
        <v>0.025019752436133746</v>
      </c>
      <c r="L44" s="16">
        <f t="shared" si="10"/>
        <v>115261.27696503252</v>
      </c>
      <c r="M44" s="16">
        <f t="array" ref="M44">IF(A44="","",IF(xb="男",IF(jfq=1,INDEX(XJ1M,A44+1,nl+2),IF(jfq=3,INDEX(XJ3M,A44+1,nl+2),IF(jfq=5,INDEX(XJ5M,A44+1,nl+2),INDEX(XJ10M,A44+1,nl+2)))),IF(jfq=1,INDEX(XJ1F,A44+1,nl+2),IF(jfq=3,INDEX(XJ3F,A44+1,nl+2),IF(jfq=5,INDEX(XJ5F,A44+1,nl+2),INDEX(XJ10F,A44+1,nl+2)))))*10*bf)</f>
        <v>116760.0</v>
      </c>
      <c r="N44" s="16">
        <f>IF(A44="","",IF(B44&lt;=18,MAX(SUM(C$5:C44),M44),IF(A44&lt;=jfq,IF(B44&lt;=41,MAX(SUM(C$5:C44)*1.6,M44),IF(B44&lt;=61,MAX(SUM(C$5:C44)*1.4,M44),MAX(SUM(C$5:C44)*1.2,M44))),IF(B44&lt;=41,MAX(SUM(C$5:C44)*1.6,L44,M44),IF(B44&lt;=61,MAX(SUM(C$5:C44)*1.4,L44,M44),MAX(SUM(C$5:C44)*1.2,L44,M44))))))</f>
        <v>116760.0</v>
      </c>
      <c r="O44" s="16">
        <f>IF(A44="","",SUM(C$5:C44)*E44/M44)</f>
        <v>50000.0</v>
      </c>
      <c r="P44" s="16">
        <f>IF(A44="","",IF(M43&gt;SUM(C$5:C43),M44-M43,""))</f>
        <v>2850.0</v>
      </c>
      <c r="S44" s="16">
        <f>_xlfn.IFERROR(MAX(MIN((1-400/SUM($C$5:C44)-(1-O43/SUM($C$5:C43)))*M44,M44*0.2),0),"")</f>
        <v>23352.0</v>
      </c>
    </row>
    <row r="45" spans="8:8">
      <c r="A45" s="16">
        <f t="shared" si="8"/>
        <v>41.0</v>
      </c>
      <c r="B45" s="16">
        <f t="shared" si="3"/>
        <v>79.0</v>
      </c>
      <c r="D45" s="16">
        <f>'打印层（含参数设置）'!H45</f>
        <v>0.0</v>
      </c>
      <c r="E45" s="16">
        <f t="shared" si="9"/>
        <v>119680.0</v>
      </c>
      <c r="F45" s="16">
        <f t="shared" si="6"/>
        <v>118142.80888915832</v>
      </c>
      <c r="G45" s="16">
        <f t="shared" si="7"/>
        <v>119680.0</v>
      </c>
      <c r="H45" s="16">
        <f>IF(B45="","",IF(M44&lt;SUM($C$5:C44),"",IF(A45&lt;=jfq,(M45/SUM($C$5:C45)-1)/((A45+1)/2),(M45/SUM($C$5:C45)-1)/(A45-(jfq-1)/2))))</f>
        <v>0.03573333333333334</v>
      </c>
      <c r="I45" s="16">
        <f>IF(P45="","",IF(A45&lt;=jfq,(P45-C45)/SUM(C$5:C44),P45/(bf*jfq*10000)))</f>
        <v>0.0584</v>
      </c>
      <c r="J45" s="16">
        <f>IF(A45="","",IF(M44&lt;SUM(C$5:C44),"",IF(A45&lt;=jfq,(M45/SUM(C$5:C45))/(M44/SUM(C$5:C44))-1,M45/M44-1)))</f>
        <v>0.02500856457690981</v>
      </c>
      <c r="L45" s="16">
        <f t="shared" si="10"/>
        <v>118142.80888915832</v>
      </c>
      <c r="M45" s="16">
        <f t="array" ref="M45">IF(A45="","",IF(xb="男",IF(jfq=1,INDEX(XJ1M,A45+1,nl+2),IF(jfq=3,INDEX(XJ3M,A45+1,nl+2),IF(jfq=5,INDEX(XJ5M,A45+1,nl+2),INDEX(XJ10M,A45+1,nl+2)))),IF(jfq=1,INDEX(XJ1F,A45+1,nl+2),IF(jfq=3,INDEX(XJ3F,A45+1,nl+2),IF(jfq=5,INDEX(XJ5F,A45+1,nl+2),INDEX(XJ10F,A45+1,nl+2)))))*10*bf)</f>
        <v>119680.0</v>
      </c>
      <c r="N45" s="16">
        <f>IF(A45="","",IF(B45&lt;=18,MAX(SUM(C$5:C45),M45),IF(A45&lt;=jfq,IF(B45&lt;=41,MAX(SUM(C$5:C45)*1.6,M45),IF(B45&lt;=61,MAX(SUM(C$5:C45)*1.4,M45),MAX(SUM(C$5:C45)*1.2,M45))),IF(B45&lt;=41,MAX(SUM(C$5:C45)*1.6,L45,M45),IF(B45&lt;=61,MAX(SUM(C$5:C45)*1.4,L45,M45),MAX(SUM(C$5:C45)*1.2,L45,M45))))))</f>
        <v>119680.0</v>
      </c>
      <c r="O45" s="16">
        <f>IF(A45="","",SUM(C$5:C45)*E45/M45)</f>
        <v>50000.0</v>
      </c>
      <c r="P45" s="16">
        <f>IF(A45="","",IF(M44&gt;SUM(C$5:C44),M45-M44,""))</f>
        <v>2920.0</v>
      </c>
      <c r="S45" s="16">
        <f>_xlfn.IFERROR(MAX(MIN((1-400/SUM($C$5:C45)-(1-O44/SUM($C$5:C44)))*M45,M45*0.2),0),"")</f>
        <v>23936.0</v>
      </c>
    </row>
    <row r="46" spans="8:8">
      <c r="A46" s="16">
        <f t="shared" si="8"/>
        <v>42.0</v>
      </c>
      <c r="B46" s="16">
        <f t="shared" si="3"/>
        <v>80.0</v>
      </c>
      <c r="D46" s="16">
        <f>'打印层（含参数设置）'!H46</f>
        <v>0.0</v>
      </c>
      <c r="E46" s="16">
        <f t="shared" si="9"/>
        <v>122670.0</v>
      </c>
      <c r="F46" s="16">
        <f t="shared" si="6"/>
        <v>121096.37911138727</v>
      </c>
      <c r="G46" s="16">
        <f t="shared" si="7"/>
        <v>122670.0</v>
      </c>
      <c r="H46" s="16">
        <f>IF(B46="","",IF(M45&lt;SUM($C$5:C45),"",IF(A46&lt;=jfq,(M46/SUM($C$5:C46)-1)/((A46+1)/2),(M46/SUM($C$5:C46)-1)/(A46-(jfq-1)/2))))</f>
        <v>0.03633499999999999</v>
      </c>
      <c r="I46" s="16">
        <f>IF(P46="","",IF(A46&lt;=jfq,(P46-C46)/SUM(C$5:C45),P46/(bf*jfq*10000)))</f>
        <v>0.0598</v>
      </c>
      <c r="J46" s="16">
        <f>IF(A46="","",IF(M45&lt;SUM(C$5:C45),"",IF(A46&lt;=jfq,(M46/SUM(C$5:C46))/(M45/SUM(C$5:C45))-1,M46/M45-1)))</f>
        <v>0.024983288770053402</v>
      </c>
      <c r="L46" s="16">
        <f t="shared" si="10"/>
        <v>121096.37911138727</v>
      </c>
      <c r="M46" s="16">
        <f t="array" ref="M46">IF(A46="","",IF(xb="男",IF(jfq=1,INDEX(XJ1M,A46+1,nl+2),IF(jfq=3,INDEX(XJ3M,A46+1,nl+2),IF(jfq=5,INDEX(XJ5M,A46+1,nl+2),INDEX(XJ10M,A46+1,nl+2)))),IF(jfq=1,INDEX(XJ1F,A46+1,nl+2),IF(jfq=3,INDEX(XJ3F,A46+1,nl+2),IF(jfq=5,INDEX(XJ5F,A46+1,nl+2),INDEX(XJ10F,A46+1,nl+2)))))*10*bf)</f>
        <v>122670.0</v>
      </c>
      <c r="N46" s="16">
        <f>IF(A46="","",IF(B46&lt;=18,MAX(SUM(C$5:C46),M46),IF(A46&lt;=jfq,IF(B46&lt;=41,MAX(SUM(C$5:C46)*1.6,M46),IF(B46&lt;=61,MAX(SUM(C$5:C46)*1.4,M46),MAX(SUM(C$5:C46)*1.2,M46))),IF(B46&lt;=41,MAX(SUM(C$5:C46)*1.6,L46,M46),IF(B46&lt;=61,MAX(SUM(C$5:C46)*1.4,L46,M46),MAX(SUM(C$5:C46)*1.2,L46,M46))))))</f>
        <v>122670.0</v>
      </c>
      <c r="O46" s="16">
        <f>IF(A46="","",SUM(C$5:C46)*E46/M46)</f>
        <v>50000.0</v>
      </c>
      <c r="P46" s="16">
        <f>IF(A46="","",IF(M45&gt;SUM(C$5:C45),M46-M45,""))</f>
        <v>2990.0</v>
      </c>
      <c r="S46" s="16">
        <f>_xlfn.IFERROR(MAX(MIN((1-400/SUM($C$5:C46)-(1-O45/SUM($C$5:C45)))*M46,M46*0.2),0),"")</f>
        <v>24534.0</v>
      </c>
    </row>
    <row r="47" spans="8:8">
      <c r="A47" s="16">
        <f t="shared" si="8"/>
        <v>43.0</v>
      </c>
      <c r="B47" s="16">
        <f t="shared" si="3"/>
        <v>81.0</v>
      </c>
      <c r="D47" s="16">
        <f>'打印层（含参数设置）'!H47</f>
        <v>0.0</v>
      </c>
      <c r="E47" s="16">
        <f t="shared" si="9"/>
        <v>125730.0</v>
      </c>
      <c r="F47" s="16">
        <f t="shared" si="6"/>
        <v>124123.78858917195</v>
      </c>
      <c r="G47" s="16">
        <f t="shared" si="7"/>
        <v>125730.0</v>
      </c>
      <c r="H47" s="16">
        <f>IF(B47="","",IF(M46&lt;SUM($C$5:C46),"",IF(A47&lt;=jfq,(M47/SUM($C$5:C47)-1)/((A47+1)/2),(M47/SUM($C$5:C47)-1)/(A47-(jfq-1)/2))))</f>
        <v>0.03694146341463415</v>
      </c>
      <c r="I47" s="16">
        <f>IF(P47="","",IF(A47&lt;=jfq,(P47-C47)/SUM(C$5:C46),P47/(bf*jfq*10000)))</f>
        <v>0.0612</v>
      </c>
      <c r="J47" s="16">
        <f>IF(A47="","",IF(M46&lt;SUM(C$5:C46),"",IF(A47&lt;=jfq,(M47/SUM(C$5:C47))/(M46/SUM(C$5:C46))-1,M47/M46-1)))</f>
        <v>0.0249449743213499</v>
      </c>
      <c r="L47" s="16">
        <f t="shared" si="10"/>
        <v>124123.78858917195</v>
      </c>
      <c r="M47" s="16">
        <f t="array" ref="M47">IF(A47="","",IF(xb="男",IF(jfq=1,INDEX(XJ1M,A47+1,nl+2),IF(jfq=3,INDEX(XJ3M,A47+1,nl+2),IF(jfq=5,INDEX(XJ5M,A47+1,nl+2),INDEX(XJ10M,A47+1,nl+2)))),IF(jfq=1,INDEX(XJ1F,A47+1,nl+2),IF(jfq=3,INDEX(XJ3F,A47+1,nl+2),IF(jfq=5,INDEX(XJ5F,A47+1,nl+2),INDEX(XJ10F,A47+1,nl+2)))))*10*bf)</f>
        <v>125730.0</v>
      </c>
      <c r="N47" s="16">
        <f>IF(A47="","",IF(B47&lt;=18,MAX(SUM(C$5:C47),M47),IF(A47&lt;=jfq,IF(B47&lt;=41,MAX(SUM(C$5:C47)*1.6,M47),IF(B47&lt;=61,MAX(SUM(C$5:C47)*1.4,M47),MAX(SUM(C$5:C47)*1.2,M47))),IF(B47&lt;=41,MAX(SUM(C$5:C47)*1.6,L47,M47),IF(B47&lt;=61,MAX(SUM(C$5:C47)*1.4,L47,M47),MAX(SUM(C$5:C47)*1.2,L47,M47))))))</f>
        <v>125730.0</v>
      </c>
      <c r="O47" s="16">
        <f>IF(A47="","",SUM(C$5:C47)*E47/M47)</f>
        <v>50000.0</v>
      </c>
      <c r="P47" s="16">
        <f>IF(A47="","",IF(M46&gt;SUM(C$5:C46),M47-M46,""))</f>
        <v>3060.0</v>
      </c>
      <c r="S47" s="16">
        <f>_xlfn.IFERROR(MAX(MIN((1-400/SUM($C$5:C47)-(1-O46/SUM($C$5:C46)))*M47,M47*0.2),0),"")</f>
        <v>25146.0</v>
      </c>
    </row>
    <row r="48" spans="8:8">
      <c r="A48" s="16">
        <f t="shared" si="8"/>
        <v>44.0</v>
      </c>
      <c r="B48" s="16">
        <f t="shared" si="3"/>
        <v>82.0</v>
      </c>
      <c r="D48" s="16">
        <f>'打印层（含参数设置）'!H48</f>
        <v>0.0</v>
      </c>
      <c r="E48" s="16">
        <f t="shared" si="9"/>
        <v>128880.0</v>
      </c>
      <c r="F48" s="16">
        <f t="shared" si="6"/>
        <v>127226.88330390124</v>
      </c>
      <c r="G48" s="16">
        <f t="shared" si="7"/>
        <v>128880.0</v>
      </c>
      <c r="H48" s="16">
        <f>IF(B48="","",IF(M47&lt;SUM($C$5:C47),"",IF(A48&lt;=jfq,(M48/SUM($C$5:C48)-1)/((A48+1)/2),(M48/SUM($C$5:C48)-1)/(A48-(jfq-1)/2))))</f>
        <v>0.03756190476190476</v>
      </c>
      <c r="I48" s="16">
        <f>IF(P48="","",IF(A48&lt;=jfq,(P48-C48)/SUM(C$5:C47),P48/(bf*jfq*10000)))</f>
        <v>0.063</v>
      </c>
      <c r="J48" s="16">
        <f>IF(A48="","",IF(M47&lt;SUM(C$5:C47),"",IF(A48&lt;=jfq,(M48/SUM(C$5:C48))/(M47/SUM(C$5:C47))-1,M48/M47-1)))</f>
        <v>0.025053686471009362</v>
      </c>
      <c r="L48" s="16">
        <f t="shared" si="10"/>
        <v>127226.88330390124</v>
      </c>
      <c r="M48" s="16">
        <f t="array" ref="M48">IF(A48="","",IF(xb="男",IF(jfq=1,INDEX(XJ1M,A48+1,nl+2),IF(jfq=3,INDEX(XJ3M,A48+1,nl+2),IF(jfq=5,INDEX(XJ5M,A48+1,nl+2),INDEX(XJ10M,A48+1,nl+2)))),IF(jfq=1,INDEX(XJ1F,A48+1,nl+2),IF(jfq=3,INDEX(XJ3F,A48+1,nl+2),IF(jfq=5,INDEX(XJ5F,A48+1,nl+2),INDEX(XJ10F,A48+1,nl+2)))))*10*bf)</f>
        <v>128880.0</v>
      </c>
      <c r="N48" s="16">
        <f>IF(A48="","",IF(B48&lt;=18,MAX(SUM(C$5:C48),M48),IF(A48&lt;=jfq,IF(B48&lt;=41,MAX(SUM(C$5:C48)*1.6,M48),IF(B48&lt;=61,MAX(SUM(C$5:C48)*1.4,M48),MAX(SUM(C$5:C48)*1.2,M48))),IF(B48&lt;=41,MAX(SUM(C$5:C48)*1.6,L48,M48),IF(B48&lt;=61,MAX(SUM(C$5:C48)*1.4,L48,M48),MAX(SUM(C$5:C48)*1.2,L48,M48))))))</f>
        <v>128880.0</v>
      </c>
      <c r="O48" s="16">
        <f>IF(A48="","",SUM(C$5:C48)*E48/M48)</f>
        <v>50000.0</v>
      </c>
      <c r="P48" s="16">
        <f>IF(A48="","",IF(M47&gt;SUM(C$5:C47),M48-M47,""))</f>
        <v>3150.0</v>
      </c>
      <c r="S48" s="16">
        <f>_xlfn.IFERROR(MAX(MIN((1-400/SUM($C$5:C48)-(1-O47/SUM($C$5:C47)))*M48,M48*0.2),0),"")</f>
        <v>25776.0</v>
      </c>
    </row>
    <row r="49" spans="8:8">
      <c r="A49" s="16">
        <f t="shared" si="8"/>
        <v>45.0</v>
      </c>
      <c r="B49" s="16">
        <f t="shared" si="3"/>
        <v>83.0</v>
      </c>
      <c r="D49" s="16">
        <f>'打印层（含参数设置）'!H49</f>
        <v>0.0</v>
      </c>
      <c r="E49" s="16">
        <f t="shared" si="9"/>
        <v>132100.0</v>
      </c>
      <c r="F49" s="16">
        <f t="shared" si="6"/>
        <v>130407.55538649876</v>
      </c>
      <c r="G49" s="16">
        <f t="shared" si="7"/>
        <v>132100.0</v>
      </c>
      <c r="H49" s="16">
        <f>IF(B49="","",IF(M48&lt;SUM($C$5:C48),"",IF(A49&lt;=jfq,(M49/SUM($C$5:C49)-1)/((A49+1)/2),(M49/SUM($C$5:C49)-1)/(A49-(jfq-1)/2))))</f>
        <v>0.03818604651162791</v>
      </c>
      <c r="I49" s="16">
        <f>IF(P49="","",IF(A49&lt;=jfq,(P49-C49)/SUM(C$5:C48),P49/(bf*jfq*10000)))</f>
        <v>0.0644</v>
      </c>
      <c r="J49" s="16">
        <f>IF(A49="","",IF(M48&lt;SUM(C$5:C48),"",IF(A49&lt;=jfq,(M49/SUM(C$5:C49))/(M48/SUM(C$5:C48))-1,M49/M48-1)))</f>
        <v>0.0249844816883924</v>
      </c>
      <c r="L49" s="16">
        <f t="shared" si="10"/>
        <v>130407.55538649876</v>
      </c>
      <c r="M49" s="16">
        <f t="array" ref="M49">IF(A49="","",IF(xb="男",IF(jfq=1,INDEX(XJ1M,A49+1,nl+2),IF(jfq=3,INDEX(XJ3M,A49+1,nl+2),IF(jfq=5,INDEX(XJ5M,A49+1,nl+2),INDEX(XJ10M,A49+1,nl+2)))),IF(jfq=1,INDEX(XJ1F,A49+1,nl+2),IF(jfq=3,INDEX(XJ3F,A49+1,nl+2),IF(jfq=5,INDEX(XJ5F,A49+1,nl+2),INDEX(XJ10F,A49+1,nl+2)))))*10*bf)</f>
        <v>132100.0</v>
      </c>
      <c r="N49" s="16">
        <f>IF(A49="","",IF(B49&lt;=18,MAX(SUM(C$5:C49),M49),IF(A49&lt;=jfq,IF(B49&lt;=41,MAX(SUM(C$5:C49)*1.6,M49),IF(B49&lt;=61,MAX(SUM(C$5:C49)*1.4,M49),MAX(SUM(C$5:C49)*1.2,M49))),IF(B49&lt;=41,MAX(SUM(C$5:C49)*1.6,L49,M49),IF(B49&lt;=61,MAX(SUM(C$5:C49)*1.4,L49,M49),MAX(SUM(C$5:C49)*1.2,L49,M49))))))</f>
        <v>132100.0</v>
      </c>
      <c r="O49" s="16">
        <f>IF(A49="","",SUM(C$5:C49)*E49/M49)</f>
        <v>50000.0</v>
      </c>
      <c r="P49" s="16">
        <f>IF(A49="","",IF(M48&gt;SUM(C$5:C48),M49-M48,""))</f>
        <v>3220.0</v>
      </c>
      <c r="S49" s="16">
        <f>_xlfn.IFERROR(MAX(MIN((1-400/SUM($C$5:C49)-(1-O48/SUM($C$5:C48)))*M49,M49*0.2),0),"")</f>
        <v>26420.0</v>
      </c>
    </row>
    <row r="50" spans="8:8">
      <c r="A50" s="16">
        <f t="shared" si="8"/>
        <v>46.0</v>
      </c>
      <c r="B50" s="16">
        <f t="shared" si="3"/>
        <v>84.0</v>
      </c>
      <c r="D50" s="16">
        <f>'打印层（含参数设置）'!H50</f>
        <v>0.0</v>
      </c>
      <c r="E50" s="16">
        <f t="shared" si="9"/>
        <v>135400.0</v>
      </c>
      <c r="F50" s="16">
        <f t="shared" si="6"/>
        <v>133667.7442711612</v>
      </c>
      <c r="G50" s="16">
        <f t="shared" si="7"/>
        <v>135400.0</v>
      </c>
      <c r="H50" s="16">
        <f>IF(B50="","",IF(M49&lt;SUM($C$5:C49),"",IF(A50&lt;=jfq,(M50/SUM($C$5:C50)-1)/((A50+1)/2),(M50/SUM($C$5:C50)-1)/(A50-(jfq-1)/2))))</f>
        <v>0.03881818181818182</v>
      </c>
      <c r="I50" s="16">
        <f>IF(P50="","",IF(A50&lt;=jfq,(P50-C50)/SUM(C$5:C49),P50/(bf*jfq*10000)))</f>
        <v>0.066</v>
      </c>
      <c r="J50" s="16">
        <f>IF(A50="","",IF(M49&lt;SUM(C$5:C49),"",IF(A50&lt;=jfq,(M50/SUM(C$5:C50))/(M49/SUM(C$5:C49))-1,M50/M49-1)))</f>
        <v>0.02498107494322488</v>
      </c>
      <c r="L50" s="16">
        <f t="shared" si="10"/>
        <v>133667.7442711612</v>
      </c>
      <c r="M50" s="16">
        <f t="array" ref="M50">IF(A50="","",IF(xb="男",IF(jfq=1,INDEX(XJ1M,A50+1,nl+2),IF(jfq=3,INDEX(XJ3M,A50+1,nl+2),IF(jfq=5,INDEX(XJ5M,A50+1,nl+2),INDEX(XJ10M,A50+1,nl+2)))),IF(jfq=1,INDEX(XJ1F,A50+1,nl+2),IF(jfq=3,INDEX(XJ3F,A50+1,nl+2),IF(jfq=5,INDEX(XJ5F,A50+1,nl+2),INDEX(XJ10F,A50+1,nl+2)))))*10*bf)</f>
        <v>135400.0</v>
      </c>
      <c r="N50" s="16">
        <f>IF(A50="","",IF(B50&lt;=18,MAX(SUM(C$5:C50),M50),IF(A50&lt;=jfq,IF(B50&lt;=41,MAX(SUM(C$5:C50)*1.6,M50),IF(B50&lt;=61,MAX(SUM(C$5:C50)*1.4,M50),MAX(SUM(C$5:C50)*1.2,M50))),IF(B50&lt;=41,MAX(SUM(C$5:C50)*1.6,L50,M50),IF(B50&lt;=61,MAX(SUM(C$5:C50)*1.4,L50,M50),MAX(SUM(C$5:C50)*1.2,L50,M50))))))</f>
        <v>135400.0</v>
      </c>
      <c r="O50" s="16">
        <f>IF(A50="","",SUM(C$5:C50)*E50/M50)</f>
        <v>50000.0</v>
      </c>
      <c r="P50" s="16">
        <f>IF(A50="","",IF(M49&gt;SUM(C$5:C49),M50-M49,""))</f>
        <v>3300.0</v>
      </c>
      <c r="S50" s="16">
        <f>_xlfn.IFERROR(MAX(MIN((1-400/SUM($C$5:C50)-(1-O49/SUM($C$5:C49)))*M50,M50*0.2),0),"")</f>
        <v>27080.0</v>
      </c>
    </row>
    <row r="51" spans="8:8">
      <c r="A51" s="16">
        <f t="shared" si="8"/>
        <v>47.0</v>
      </c>
      <c r="B51" s="16">
        <f t="shared" si="3"/>
        <v>85.0</v>
      </c>
      <c r="D51" s="16">
        <f>'打印层（含参数设置）'!H51</f>
        <v>0.0</v>
      </c>
      <c r="E51" s="16">
        <f t="shared" si="9"/>
        <v>138780.0</v>
      </c>
      <c r="F51" s="16">
        <f t="shared" si="6"/>
        <v>137009.43787794022</v>
      </c>
      <c r="G51" s="16">
        <f t="shared" si="7"/>
        <v>138780.0</v>
      </c>
      <c r="H51" s="16">
        <f>IF(B51="","",IF(M50&lt;SUM($C$5:C50),"",IF(A51&lt;=jfq,(M51/SUM($C$5:C51)-1)/((A51+1)/2),(M51/SUM($C$5:C51)-1)/(A51-(jfq-1)/2))))</f>
        <v>0.03945777777777777</v>
      </c>
      <c r="I51" s="16">
        <f>IF(P51="","",IF(A51&lt;=jfq,(P51-C51)/SUM(C$5:C50),P51/(bf*jfq*10000)))</f>
        <v>0.0676</v>
      </c>
      <c r="J51" s="16">
        <f>IF(A51="","",IF(M50&lt;SUM(C$5:C50),"",IF(A51&lt;=jfq,(M51/SUM(C$5:C51))/(M50/SUM(C$5:C50))-1,M51/M50-1)))</f>
        <v>0.024963072378138884</v>
      </c>
      <c r="L51" s="16">
        <f t="shared" si="10"/>
        <v>137009.43787794022</v>
      </c>
      <c r="M51" s="16">
        <f t="array" ref="M51">IF(A51="","",IF(xb="男",IF(jfq=1,INDEX(XJ1M,A51+1,nl+2),IF(jfq=3,INDEX(XJ3M,A51+1,nl+2),IF(jfq=5,INDEX(XJ5M,A51+1,nl+2),INDEX(XJ10M,A51+1,nl+2)))),IF(jfq=1,INDEX(XJ1F,A51+1,nl+2),IF(jfq=3,INDEX(XJ3F,A51+1,nl+2),IF(jfq=5,INDEX(XJ5F,A51+1,nl+2),INDEX(XJ10F,A51+1,nl+2)))))*10*bf)</f>
        <v>138780.0</v>
      </c>
      <c r="N51" s="16">
        <f>IF(A51="","",IF(B51&lt;=18,MAX(SUM(C$5:C51),M51),IF(A51&lt;=jfq,IF(B51&lt;=41,MAX(SUM(C$5:C51)*1.6,M51),IF(B51&lt;=61,MAX(SUM(C$5:C51)*1.4,M51),MAX(SUM(C$5:C51)*1.2,M51))),IF(B51&lt;=41,MAX(SUM(C$5:C51)*1.6,L51,M51),IF(B51&lt;=61,MAX(SUM(C$5:C51)*1.4,L51,M51),MAX(SUM(C$5:C51)*1.2,L51,M51))))))</f>
        <v>138780.0</v>
      </c>
      <c r="O51" s="16">
        <f>IF(A51="","",SUM(C$5:C51)*E51/M51)</f>
        <v>50000.0</v>
      </c>
      <c r="P51" s="16">
        <f>IF(A51="","",IF(M50&gt;SUM(C$5:C50),M51-M50,""))</f>
        <v>3380.0</v>
      </c>
      <c r="S51" s="16">
        <f>_xlfn.IFERROR(MAX(MIN((1-400/SUM($C$5:C51)-(1-O50/SUM($C$5:C50)))*M51,M51*0.2),0),"")</f>
        <v>27756.0</v>
      </c>
    </row>
    <row r="52" spans="8:8">
      <c r="A52" s="16">
        <f t="shared" si="8"/>
        <v>48.0</v>
      </c>
      <c r="B52" s="16">
        <f t="shared" si="11" ref="B52:B83">IF(B51&lt;105,B51+1,"")</f>
        <v>86.0</v>
      </c>
      <c r="D52" s="16">
        <f>'打印层（含参数设置）'!H52</f>
        <v>0.0</v>
      </c>
      <c r="E52" s="16">
        <f t="shared" si="9"/>
        <v>142250.0</v>
      </c>
      <c r="F52" s="16">
        <f t="shared" si="6"/>
        <v>140434.6738248887</v>
      </c>
      <c r="G52" s="16">
        <f t="shared" si="7"/>
        <v>142250.0</v>
      </c>
      <c r="H52" s="16">
        <f>IF(B52="","",IF(M51&lt;SUM($C$5:C51),"",IF(A52&lt;=jfq,(M52/SUM($C$5:C52)-1)/((A52+1)/2),(M52/SUM($C$5:C52)-1)/(A52-(jfq-1)/2))))</f>
        <v>0.04010869565217392</v>
      </c>
      <c r="I52" s="16">
        <f>IF(P52="","",IF(A52&lt;=jfq,(P52-C52)/SUM(C$5:C51),P52/(bf*jfq*10000)))</f>
        <v>0.0694</v>
      </c>
      <c r="J52" s="16">
        <f>IF(A52="","",IF(M51&lt;SUM(C$5:C51),"",IF(A52&lt;=jfq,(M52/SUM(C$5:C52))/(M51/SUM(C$5:C51))-1,M52/M51-1)))</f>
        <v>0.025003602824614557</v>
      </c>
      <c r="L52" s="16">
        <f t="shared" si="10"/>
        <v>140434.6738248887</v>
      </c>
      <c r="M52" s="16">
        <f t="array" ref="M52">IF(A52="","",IF(xb="男",IF(jfq=1,INDEX(XJ1M,A52+1,nl+2),IF(jfq=3,INDEX(XJ3M,A52+1,nl+2),IF(jfq=5,INDEX(XJ5M,A52+1,nl+2),INDEX(XJ10M,A52+1,nl+2)))),IF(jfq=1,INDEX(XJ1F,A52+1,nl+2),IF(jfq=3,INDEX(XJ3F,A52+1,nl+2),IF(jfq=5,INDEX(XJ5F,A52+1,nl+2),INDEX(XJ10F,A52+1,nl+2)))))*10*bf)</f>
        <v>142250.0</v>
      </c>
      <c r="N52" s="16">
        <f>IF(A52="","",IF(B52&lt;=18,MAX(SUM(C$5:C52),M52),IF(A52&lt;=jfq,IF(B52&lt;=41,MAX(SUM(C$5:C52)*1.6,M52),IF(B52&lt;=61,MAX(SUM(C$5:C52)*1.4,M52),MAX(SUM(C$5:C52)*1.2,M52))),IF(B52&lt;=41,MAX(SUM(C$5:C52)*1.6,L52,M52),IF(B52&lt;=61,MAX(SUM(C$5:C52)*1.4,L52,M52),MAX(SUM(C$5:C52)*1.2,L52,M52))))))</f>
        <v>142250.0</v>
      </c>
      <c r="O52" s="16">
        <f>IF(A52="","",SUM(C$5:C52)*E52/M52)</f>
        <v>50000.0</v>
      </c>
      <c r="P52" s="16">
        <f>IF(A52="","",IF(M51&gt;SUM(C$5:C51),M52-M51,""))</f>
        <v>3470.0</v>
      </c>
      <c r="S52" s="16">
        <f>_xlfn.IFERROR(MAX(MIN((1-400/SUM($C$5:C52)-(1-O51/SUM($C$5:C51)))*M52,M52*0.2),0),"")</f>
        <v>28450.0</v>
      </c>
    </row>
    <row r="53" spans="8:8">
      <c r="A53" s="16">
        <f t="shared" si="8"/>
        <v>49.0</v>
      </c>
      <c r="B53" s="16">
        <f t="shared" si="11"/>
        <v>87.0</v>
      </c>
      <c r="D53" s="16">
        <f>'打印层（含参数设置）'!H53</f>
        <v>0.0</v>
      </c>
      <c r="E53" s="16">
        <f t="shared" si="9"/>
        <v>145800.0</v>
      </c>
      <c r="F53" s="16">
        <f t="shared" si="6"/>
        <v>143945.5406705109</v>
      </c>
      <c r="G53" s="16">
        <f t="shared" si="7"/>
        <v>145800.0</v>
      </c>
      <c r="H53" s="16">
        <f>IF(B53="","",IF(M52&lt;SUM($C$5:C52),"",IF(A53&lt;=jfq,(M53/SUM($C$5:C53)-1)/((A53+1)/2),(M53/SUM($C$5:C53)-1)/(A53-(jfq-1)/2))))</f>
        <v>0.04076595744680851</v>
      </c>
      <c r="I53" s="16">
        <f>IF(P53="","",IF(A53&lt;=jfq,(P53-C53)/SUM(C$5:C52),P53/(bf*jfq*10000)))</f>
        <v>0.071</v>
      </c>
      <c r="J53" s="16">
        <f>IF(A53="","",IF(M52&lt;SUM(C$5:C52),"",IF(A53&lt;=jfq,(M53/SUM(C$5:C53))/(M52/SUM(C$5:C52))-1,M53/M52-1)))</f>
        <v>0.02495606326889277</v>
      </c>
      <c r="L53" s="16">
        <f t="shared" si="10"/>
        <v>143945.5406705109</v>
      </c>
      <c r="M53" s="16">
        <f t="array" ref="M53">IF(A53="","",IF(xb="男",IF(jfq=1,INDEX(XJ1M,A53+1,nl+2),IF(jfq=3,INDEX(XJ3M,A53+1,nl+2),IF(jfq=5,INDEX(XJ5M,A53+1,nl+2),INDEX(XJ10M,A53+1,nl+2)))),IF(jfq=1,INDEX(XJ1F,A53+1,nl+2),IF(jfq=3,INDEX(XJ3F,A53+1,nl+2),IF(jfq=5,INDEX(XJ5F,A53+1,nl+2),INDEX(XJ10F,A53+1,nl+2)))))*10*bf)</f>
        <v>145800.0</v>
      </c>
      <c r="N53" s="16">
        <f>IF(A53="","",IF(B53&lt;=18,MAX(SUM(C$5:C53),M53),IF(A53&lt;=jfq,IF(B53&lt;=41,MAX(SUM(C$5:C53)*1.6,M53),IF(B53&lt;=61,MAX(SUM(C$5:C53)*1.4,M53),MAX(SUM(C$5:C53)*1.2,M53))),IF(B53&lt;=41,MAX(SUM(C$5:C53)*1.6,L53,M53),IF(B53&lt;=61,MAX(SUM(C$5:C53)*1.4,L53,M53),MAX(SUM(C$5:C53)*1.2,L53,M53))))))</f>
        <v>145800.0</v>
      </c>
      <c r="O53" s="16">
        <f>IF(A53="","",SUM(C$5:C53)*E53/M53)</f>
        <v>50000.0</v>
      </c>
      <c r="P53" s="16">
        <f>IF(A53="","",IF(M52&gt;SUM(C$5:C52),M53-M52,""))</f>
        <v>3550.0</v>
      </c>
      <c r="S53" s="16">
        <f>_xlfn.IFERROR(MAX(MIN((1-400/SUM($C$5:C53)-(1-O52/SUM($C$5:C52)))*M53,M53*0.2),0),"")</f>
        <v>29160.0</v>
      </c>
    </row>
    <row r="54" spans="8:8">
      <c r="A54" s="16">
        <f t="shared" si="8"/>
        <v>50.0</v>
      </c>
      <c r="B54" s="16">
        <f t="shared" si="11"/>
        <v>88.0</v>
      </c>
      <c r="D54" s="16">
        <f>'打印层（含参数设置）'!H54</f>
        <v>0.0</v>
      </c>
      <c r="E54" s="16">
        <f t="shared" si="9"/>
        <v>149450.0</v>
      </c>
      <c r="F54" s="16">
        <f t="shared" si="6"/>
        <v>147544.17918727366</v>
      </c>
      <c r="G54" s="16">
        <f t="shared" si="7"/>
        <v>149450.0</v>
      </c>
      <c r="H54" s="16">
        <f>IF(B54="","",IF(M53&lt;SUM($C$5:C53),"",IF(A54&lt;=jfq,(M54/SUM($C$5:C54)-1)/((A54+1)/2),(M54/SUM($C$5:C54)-1)/(A54-(jfq-1)/2))))</f>
        <v>0.041437499999999995</v>
      </c>
      <c r="I54" s="16">
        <f>IF(P54="","",IF(A54&lt;=jfq,(P54-C54)/SUM(C$5:C53),P54/(bf*jfq*10000)))</f>
        <v>0.073</v>
      </c>
      <c r="J54" s="16">
        <f>IF(A54="","",IF(M53&lt;SUM(C$5:C53),"",IF(A54&lt;=jfq,(M54/SUM(C$5:C54))/(M53/SUM(C$5:C53))-1,M54/M53-1)))</f>
        <v>0.02503429355281206</v>
      </c>
      <c r="L54" s="16">
        <f t="shared" si="10"/>
        <v>147544.17918727366</v>
      </c>
      <c r="M54" s="16">
        <f t="array" ref="M54">IF(A54="","",IF(xb="男",IF(jfq=1,INDEX(XJ1M,A54+1,nl+2),IF(jfq=3,INDEX(XJ3M,A54+1,nl+2),IF(jfq=5,INDEX(XJ5M,A54+1,nl+2),INDEX(XJ10M,A54+1,nl+2)))),IF(jfq=1,INDEX(XJ1F,A54+1,nl+2),IF(jfq=3,INDEX(XJ3F,A54+1,nl+2),IF(jfq=5,INDEX(XJ5F,A54+1,nl+2),INDEX(XJ10F,A54+1,nl+2)))))*10*bf)</f>
        <v>149450.0</v>
      </c>
      <c r="N54" s="16">
        <f>IF(A54="","",IF(B54&lt;=18,MAX(SUM(C$5:C54),M54),IF(A54&lt;=jfq,IF(B54&lt;=41,MAX(SUM(C$5:C54)*1.6,M54),IF(B54&lt;=61,MAX(SUM(C$5:C54)*1.4,M54),MAX(SUM(C$5:C54)*1.2,M54))),IF(B54&lt;=41,MAX(SUM(C$5:C54)*1.6,L54,M54),IF(B54&lt;=61,MAX(SUM(C$5:C54)*1.4,L54,M54),MAX(SUM(C$5:C54)*1.2,L54,M54))))))</f>
        <v>149450.0</v>
      </c>
      <c r="O54" s="16">
        <f>IF(A54="","",SUM(C$5:C54)*E54/M54)</f>
        <v>50000.0</v>
      </c>
      <c r="P54" s="16">
        <f>IF(A54="","",IF(M53&gt;SUM(C$5:C53),M54-M53,""))</f>
        <v>3650.0</v>
      </c>
      <c r="S54" s="16">
        <f>_xlfn.IFERROR(MAX(MIN((1-400/SUM($C$5:C54)-(1-O53/SUM($C$5:C53)))*M54,M54*0.2),0),"")</f>
        <v>29890.0</v>
      </c>
    </row>
    <row r="55" spans="8:8">
      <c r="A55" s="16">
        <f t="shared" si="8"/>
        <v>51.0</v>
      </c>
      <c r="B55" s="16">
        <f t="shared" si="11"/>
        <v>89.0</v>
      </c>
      <c r="D55" s="16">
        <f>'打印层（含参数设置）'!H55</f>
        <v>0.0</v>
      </c>
      <c r="E55" s="16">
        <f t="shared" si="9"/>
        <v>153180.0</v>
      </c>
      <c r="F55" s="16">
        <f t="shared" si="6"/>
        <v>151232.78366695548</v>
      </c>
      <c r="G55" s="16">
        <f t="shared" si="7"/>
        <v>153180.0</v>
      </c>
      <c r="H55" s="16">
        <f>IF(B55="","",IF(M54&lt;SUM($C$5:C54),"",IF(A55&lt;=jfq,(M55/SUM($C$5:C55)-1)/((A55+1)/2),(M55/SUM($C$5:C55)-1)/(A55-(jfq-1)/2))))</f>
        <v>0.042114285714285715</v>
      </c>
      <c r="I55" s="16">
        <f>IF(P55="","",IF(A55&lt;=jfq,(P55-C55)/SUM(C$5:C54),P55/(bf*jfq*10000)))</f>
        <v>0.0746</v>
      </c>
      <c r="J55" s="16">
        <f>IF(A55="","",IF(M54&lt;SUM(C$5:C54),"",IF(A55&lt;=jfq,(M55/SUM(C$5:C55))/(M54/SUM(C$5:C54))-1,M55/M54-1)))</f>
        <v>0.024958179993308738</v>
      </c>
      <c r="L55" s="16">
        <f t="shared" si="10"/>
        <v>151232.78366695548</v>
      </c>
      <c r="M55" s="16">
        <f t="array" ref="M55">IF(A55="","",IF(xb="男",IF(jfq=1,INDEX(XJ1M,A55+1,nl+2),IF(jfq=3,INDEX(XJ3M,A55+1,nl+2),IF(jfq=5,INDEX(XJ5M,A55+1,nl+2),INDEX(XJ10M,A55+1,nl+2)))),IF(jfq=1,INDEX(XJ1F,A55+1,nl+2),IF(jfq=3,INDEX(XJ3F,A55+1,nl+2),IF(jfq=5,INDEX(XJ5F,A55+1,nl+2),INDEX(XJ10F,A55+1,nl+2)))))*10*bf)</f>
        <v>153180.0</v>
      </c>
      <c r="N55" s="16">
        <f>IF(A55="","",IF(B55&lt;=18,MAX(SUM(C$5:C55),M55),IF(A55&lt;=jfq,IF(B55&lt;=41,MAX(SUM(C$5:C55)*1.6,M55),IF(B55&lt;=61,MAX(SUM(C$5:C55)*1.4,M55),MAX(SUM(C$5:C55)*1.2,M55))),IF(B55&lt;=41,MAX(SUM(C$5:C55)*1.6,L55,M55),IF(B55&lt;=61,MAX(SUM(C$5:C55)*1.4,L55,M55),MAX(SUM(C$5:C55)*1.2,L55,M55))))))</f>
        <v>153180.0</v>
      </c>
      <c r="O55" s="16">
        <f>IF(A55="","",SUM(C$5:C55)*E55/M55)</f>
        <v>50000.0</v>
      </c>
      <c r="P55" s="16">
        <f>IF(A55="","",IF(M54&gt;SUM(C$5:C54),M55-M54,""))</f>
        <v>3730.0</v>
      </c>
      <c r="S55" s="16">
        <f>_xlfn.IFERROR(MAX(MIN((1-400/SUM($C$5:C55)-(1-O54/SUM($C$5:C54)))*M55,M55*0.2),0),"")</f>
        <v>30636.0</v>
      </c>
    </row>
    <row r="56" spans="8:8">
      <c r="A56" s="16">
        <f t="shared" si="8"/>
        <v>52.0</v>
      </c>
      <c r="B56" s="16">
        <f t="shared" si="11"/>
        <v>90.0</v>
      </c>
      <c r="D56" s="16">
        <f>'打印层（含参数设置）'!H56</f>
        <v>0.0</v>
      </c>
      <c r="E56" s="16">
        <f t="shared" si="9"/>
        <v>157010.0</v>
      </c>
      <c r="F56" s="16">
        <f t="shared" si="6"/>
        <v>155013.60325862936</v>
      </c>
      <c r="G56" s="16">
        <f t="shared" si="7"/>
        <v>157010.0</v>
      </c>
      <c r="H56" s="16">
        <f>IF(B56="","",IF(M55&lt;SUM($C$5:C55),"",IF(A56&lt;=jfq,(M56/SUM($C$5:C56)-1)/((A56+1)/2),(M56/SUM($C$5:C56)-1)/(A56-(jfq-1)/2))))</f>
        <v>0.042804</v>
      </c>
      <c r="I56" s="16">
        <f>IF(P56="","",IF(A56&lt;=jfq,(P56-C56)/SUM(C$5:C55),P56/(bf*jfq*10000)))</f>
        <v>0.0766</v>
      </c>
      <c r="J56" s="16">
        <f>IF(A56="","",IF(M55&lt;SUM(C$5:C55),"",IF(A56&lt;=jfq,(M56/SUM(C$5:C56))/(M55/SUM(C$5:C55))-1,M56/M55-1)))</f>
        <v>0.02500326413369902</v>
      </c>
      <c r="L56" s="16">
        <f t="shared" si="10"/>
        <v>155013.60325862936</v>
      </c>
      <c r="M56" s="16">
        <f t="array" ref="M56">IF(A56="","",IF(xb="男",IF(jfq=1,INDEX(XJ1M,A56+1,nl+2),IF(jfq=3,INDEX(XJ3M,A56+1,nl+2),IF(jfq=5,INDEX(XJ5M,A56+1,nl+2),INDEX(XJ10M,A56+1,nl+2)))),IF(jfq=1,INDEX(XJ1F,A56+1,nl+2),IF(jfq=3,INDEX(XJ3F,A56+1,nl+2),IF(jfq=5,INDEX(XJ5F,A56+1,nl+2),INDEX(XJ10F,A56+1,nl+2)))))*10*bf)</f>
        <v>157010.0</v>
      </c>
      <c r="N56" s="16">
        <f>IF(A56="","",IF(B56&lt;=18,MAX(SUM(C$5:C56),M56),IF(A56&lt;=jfq,IF(B56&lt;=41,MAX(SUM(C$5:C56)*1.6,M56),IF(B56&lt;=61,MAX(SUM(C$5:C56)*1.4,M56),MAX(SUM(C$5:C56)*1.2,M56))),IF(B56&lt;=41,MAX(SUM(C$5:C56)*1.6,L56,M56),IF(B56&lt;=61,MAX(SUM(C$5:C56)*1.4,L56,M56),MAX(SUM(C$5:C56)*1.2,L56,M56))))))</f>
        <v>157010.0</v>
      </c>
      <c r="O56" s="16">
        <f>IF(A56="","",SUM(C$5:C56)*E56/M56)</f>
        <v>50000.0</v>
      </c>
      <c r="P56" s="16">
        <f>IF(A56="","",IF(M55&gt;SUM(C$5:C55),M56-M55,""))</f>
        <v>3830.0</v>
      </c>
      <c r="S56" s="16">
        <f>_xlfn.IFERROR(MAX(MIN((1-400/SUM($C$5:C56)-(1-O55/SUM($C$5:C55)))*M56,M56*0.2),0),"")</f>
        <v>31402.0</v>
      </c>
    </row>
    <row r="57" spans="8:8">
      <c r="A57" s="16">
        <f t="shared" si="8"/>
        <v>53.0</v>
      </c>
      <c r="B57" s="16">
        <f t="shared" si="11"/>
        <v>91.0</v>
      </c>
      <c r="D57" s="16">
        <f>'打印层（含参数设置）'!H57</f>
        <v>0.0</v>
      </c>
      <c r="E57" s="16">
        <f t="shared" si="9"/>
        <v>160930.0</v>
      </c>
      <c r="F57" s="16">
        <f t="shared" si="6"/>
        <v>158888.94334009508</v>
      </c>
      <c r="G57" s="16">
        <f t="shared" si="7"/>
        <v>160930.0</v>
      </c>
      <c r="H57" s="16">
        <f>IF(B57="","",IF(M56&lt;SUM($C$5:C56),"",IF(A57&lt;=jfq,(M57/SUM($C$5:C57)-1)/((A57+1)/2),(M57/SUM($C$5:C57)-1)/(A57-(jfq-1)/2))))</f>
        <v>0.043501960784313724</v>
      </c>
      <c r="I57" s="16">
        <f>IF(P57="","",IF(A57&lt;=jfq,(P57-C57)/SUM(C$5:C56),P57/(bf*jfq*10000)))</f>
        <v>0.0784</v>
      </c>
      <c r="J57" s="16">
        <f>IF(A57="","",IF(M56&lt;SUM(C$5:C56),"",IF(A57&lt;=jfq,(M57/SUM(C$5:C57))/(M56/SUM(C$5:C56))-1,M57/M56-1)))</f>
        <v>0.024966562639322287</v>
      </c>
      <c r="L57" s="16">
        <f t="shared" si="10"/>
        <v>158888.94334009508</v>
      </c>
      <c r="M57" s="16">
        <f t="array" ref="M57">IF(A57="","",IF(xb="男",IF(jfq=1,INDEX(XJ1M,A57+1,nl+2),IF(jfq=3,INDEX(XJ3M,A57+1,nl+2),IF(jfq=5,INDEX(XJ5M,A57+1,nl+2),INDEX(XJ10M,A57+1,nl+2)))),IF(jfq=1,INDEX(XJ1F,A57+1,nl+2),IF(jfq=3,INDEX(XJ3F,A57+1,nl+2),IF(jfq=5,INDEX(XJ5F,A57+1,nl+2),INDEX(XJ10F,A57+1,nl+2)))))*10*bf)</f>
        <v>160930.0</v>
      </c>
      <c r="N57" s="16">
        <f>IF(A57="","",IF(B57&lt;=18,MAX(SUM(C$5:C57),M57),IF(A57&lt;=jfq,IF(B57&lt;=41,MAX(SUM(C$5:C57)*1.6,M57),IF(B57&lt;=61,MAX(SUM(C$5:C57)*1.4,M57),MAX(SUM(C$5:C57)*1.2,M57))),IF(B57&lt;=41,MAX(SUM(C$5:C57)*1.6,L57,M57),IF(B57&lt;=61,MAX(SUM(C$5:C57)*1.4,L57,M57),MAX(SUM(C$5:C57)*1.2,L57,M57))))))</f>
        <v>160930.0</v>
      </c>
      <c r="O57" s="16">
        <f>IF(A57="","",SUM(C$5:C57)*E57/M57)</f>
        <v>50000.0</v>
      </c>
      <c r="P57" s="16">
        <f>IF(A57="","",IF(M56&gt;SUM(C$5:C56),M57-M56,""))</f>
        <v>3920.0</v>
      </c>
      <c r="S57" s="16">
        <f>_xlfn.IFERROR(MAX(MIN((1-400/SUM($C$5:C57)-(1-O56/SUM($C$5:C56)))*M57,M57*0.2),0),"")</f>
        <v>32186.0</v>
      </c>
    </row>
    <row r="58" spans="8:8">
      <c r="A58" s="16">
        <f t="shared" si="8"/>
        <v>54.0</v>
      </c>
      <c r="B58" s="16">
        <f t="shared" si="11"/>
        <v>92.0</v>
      </c>
      <c r="D58" s="16">
        <f>'打印层（含参数设置）'!H58</f>
        <v>0.0</v>
      </c>
      <c r="E58" s="16">
        <f t="shared" si="9"/>
        <v>164950.0</v>
      </c>
      <c r="F58" s="16">
        <f t="shared" si="6"/>
        <v>162861.16692359746</v>
      </c>
      <c r="G58" s="16">
        <f t="shared" si="7"/>
        <v>164950.0</v>
      </c>
      <c r="H58" s="16">
        <f>IF(B58="","",IF(M57&lt;SUM($C$5:C57),"",IF(A58&lt;=jfq,(M58/SUM($C$5:C58)-1)/((A58+1)/2),(M58/SUM($C$5:C58)-1)/(A58-(jfq-1)/2))))</f>
        <v>0.04421153846153846</v>
      </c>
      <c r="I58" s="16">
        <f>IF(P58="","",IF(A58&lt;=jfq,(P58-C58)/SUM(C$5:C57),P58/(bf*jfq*10000)))</f>
        <v>0.0804</v>
      </c>
      <c r="J58" s="16">
        <f>IF(A58="","",IF(M57&lt;SUM(C$5:C57),"",IF(A58&lt;=jfq,(M58/SUM(C$5:C58))/(M57/SUM(C$5:C57))-1,M58/M57-1)))</f>
        <v>0.024979804884111</v>
      </c>
      <c r="L58" s="16">
        <f t="shared" si="10"/>
        <v>162861.16692359746</v>
      </c>
      <c r="M58" s="16">
        <f t="array" ref="M58">IF(A58="","",IF(xb="男",IF(jfq=1,INDEX(XJ1M,A58+1,nl+2),IF(jfq=3,INDEX(XJ3M,A58+1,nl+2),IF(jfq=5,INDEX(XJ5M,A58+1,nl+2),INDEX(XJ10M,A58+1,nl+2)))),IF(jfq=1,INDEX(XJ1F,A58+1,nl+2),IF(jfq=3,INDEX(XJ3F,A58+1,nl+2),IF(jfq=5,INDEX(XJ5F,A58+1,nl+2),INDEX(XJ10F,A58+1,nl+2)))))*10*bf)</f>
        <v>164950.0</v>
      </c>
      <c r="N58" s="16">
        <f>IF(A58="","",IF(B58&lt;=18,MAX(SUM(C$5:C58),M58),IF(A58&lt;=jfq,IF(B58&lt;=41,MAX(SUM(C$5:C58)*1.6,M58),IF(B58&lt;=61,MAX(SUM(C$5:C58)*1.4,M58),MAX(SUM(C$5:C58)*1.2,M58))),IF(B58&lt;=41,MAX(SUM(C$5:C58)*1.6,L58,M58),IF(B58&lt;=61,MAX(SUM(C$5:C58)*1.4,L58,M58),MAX(SUM(C$5:C58)*1.2,L58,M58))))))</f>
        <v>164950.0</v>
      </c>
      <c r="O58" s="16">
        <f>IF(A58="","",SUM(C$5:C58)*E58/M58)</f>
        <v>50000.0</v>
      </c>
      <c r="P58" s="16">
        <f>IF(A58="","",IF(M57&gt;SUM(C$5:C57),M58-M57,""))</f>
        <v>4020.0</v>
      </c>
      <c r="S58" s="16">
        <f>_xlfn.IFERROR(MAX(MIN((1-400/SUM($C$5:C58)-(1-O57/SUM($C$5:C57)))*M58,M58*0.2),0),"")</f>
        <v>32990.0</v>
      </c>
    </row>
    <row r="59" spans="8:8">
      <c r="A59" s="16">
        <f t="shared" si="8"/>
        <v>55.0</v>
      </c>
      <c r="B59" s="16">
        <f t="shared" si="11"/>
        <v>93.0</v>
      </c>
      <c r="D59" s="16">
        <f>'打印层（含参数设置）'!H59</f>
        <v>0.0</v>
      </c>
      <c r="E59" s="16">
        <f t="shared" si="9"/>
        <v>169070.0</v>
      </c>
      <c r="F59" s="16">
        <f t="shared" si="6"/>
        <v>166932.69609668737</v>
      </c>
      <c r="G59" s="16">
        <f t="shared" si="7"/>
        <v>169070.0</v>
      </c>
      <c r="H59" s="16">
        <f>IF(B59="","",IF(M58&lt;SUM($C$5:C58),"",IF(A59&lt;=jfq,(M59/SUM($C$5:C59)-1)/((A59+1)/2),(M59/SUM($C$5:C59)-1)/(A59-(jfq-1)/2))))</f>
        <v>0.04493207547169812</v>
      </c>
      <c r="I59" s="16">
        <f>IF(P59="","",IF(A59&lt;=jfq,(P59-C59)/SUM(C$5:C58),P59/(bf*jfq*10000)))</f>
        <v>0.0824</v>
      </c>
      <c r="J59" s="16">
        <f>IF(A59="","",IF(M58&lt;SUM(C$5:C58),"",IF(A59&lt;=jfq,(M59/SUM(C$5:C59))/(M58/SUM(C$5:C58))-1,M59/M58-1)))</f>
        <v>0.024977265838132867</v>
      </c>
      <c r="L59" s="16">
        <f t="shared" si="10"/>
        <v>166932.69609668737</v>
      </c>
      <c r="M59" s="16">
        <f t="array" ref="M59">IF(A59="","",IF(xb="男",IF(jfq=1,INDEX(XJ1M,A59+1,nl+2),IF(jfq=3,INDEX(XJ3M,A59+1,nl+2),IF(jfq=5,INDEX(XJ5M,A59+1,nl+2),INDEX(XJ10M,A59+1,nl+2)))),IF(jfq=1,INDEX(XJ1F,A59+1,nl+2),IF(jfq=3,INDEX(XJ3F,A59+1,nl+2),IF(jfq=5,INDEX(XJ5F,A59+1,nl+2),INDEX(XJ10F,A59+1,nl+2)))))*10*bf)</f>
        <v>169070.0</v>
      </c>
      <c r="N59" s="16">
        <f>IF(A59="","",IF(B59&lt;=18,MAX(SUM(C$5:C59),M59),IF(A59&lt;=jfq,IF(B59&lt;=41,MAX(SUM(C$5:C59)*1.6,M59),IF(B59&lt;=61,MAX(SUM(C$5:C59)*1.4,M59),MAX(SUM(C$5:C59)*1.2,M59))),IF(B59&lt;=41,MAX(SUM(C$5:C59)*1.6,L59,M59),IF(B59&lt;=61,MAX(SUM(C$5:C59)*1.4,L59,M59),MAX(SUM(C$5:C59)*1.2,L59,M59))))))</f>
        <v>169070.0</v>
      </c>
      <c r="O59" s="16">
        <f>IF(A59="","",SUM(C$5:C59)*E59/M59)</f>
        <v>50000.0</v>
      </c>
      <c r="P59" s="16">
        <f>IF(A59="","",IF(M58&gt;SUM(C$5:C58),M59-M58,""))</f>
        <v>4120.0</v>
      </c>
      <c r="S59" s="16">
        <f>_xlfn.IFERROR(MAX(MIN((1-400/SUM($C$5:C59)-(1-O58/SUM($C$5:C58)))*M59,M59*0.2),0),"")</f>
        <v>33814.0</v>
      </c>
    </row>
    <row r="60" spans="8:8">
      <c r="A60" s="16">
        <f t="shared" si="8"/>
        <v>56.0</v>
      </c>
      <c r="B60" s="16">
        <f t="shared" si="11"/>
        <v>94.0</v>
      </c>
      <c r="D60" s="16">
        <f>'打印层（含参数设置）'!H60</f>
        <v>0.0</v>
      </c>
      <c r="E60" s="16">
        <f t="shared" si="9"/>
        <v>173290.0</v>
      </c>
      <c r="F60" s="16">
        <f t="shared" si="6"/>
        <v>171106.01349910453</v>
      </c>
      <c r="G60" s="16">
        <f t="shared" si="7"/>
        <v>173290.0</v>
      </c>
      <c r="H60" s="16">
        <f>IF(B60="","",IF(M59&lt;SUM($C$5:C59),"",IF(A60&lt;=jfq,(M60/SUM($C$5:C60)-1)/((A60+1)/2),(M60/SUM($C$5:C60)-1)/(A60-(jfq-1)/2))))</f>
        <v>0.04566296296296297</v>
      </c>
      <c r="I60" s="16">
        <f>IF(P60="","",IF(A60&lt;=jfq,(P60-C60)/SUM(C$5:C59),P60/(bf*jfq*10000)))</f>
        <v>0.0844</v>
      </c>
      <c r="J60" s="16">
        <f>IF(A60="","",IF(M59&lt;SUM(C$5:C59),"",IF(A60&lt;=jfq,(M60/SUM(C$5:C60))/(M59/SUM(C$5:C59))-1,M60/M59-1)))</f>
        <v>0.0249600757082864</v>
      </c>
      <c r="L60" s="16">
        <f t="shared" si="10"/>
        <v>171106.01349910453</v>
      </c>
      <c r="M60" s="16">
        <f t="array" ref="M60">IF(A60="","",IF(xb="男",IF(jfq=1,INDEX(XJ1M,A60+1,nl+2),IF(jfq=3,INDEX(XJ3M,A60+1,nl+2),IF(jfq=5,INDEX(XJ5M,A60+1,nl+2),INDEX(XJ10M,A60+1,nl+2)))),IF(jfq=1,INDEX(XJ1F,A60+1,nl+2),IF(jfq=3,INDEX(XJ3F,A60+1,nl+2),IF(jfq=5,INDEX(XJ5F,A60+1,nl+2),INDEX(XJ10F,A60+1,nl+2)))))*10*bf)</f>
        <v>173290.0</v>
      </c>
      <c r="N60" s="16">
        <f>IF(A60="","",IF(B60&lt;=18,MAX(SUM(C$5:C60),M60),IF(A60&lt;=jfq,IF(B60&lt;=41,MAX(SUM(C$5:C60)*1.6,M60),IF(B60&lt;=61,MAX(SUM(C$5:C60)*1.4,M60),MAX(SUM(C$5:C60)*1.2,M60))),IF(B60&lt;=41,MAX(SUM(C$5:C60)*1.6,L60,M60),IF(B60&lt;=61,MAX(SUM(C$5:C60)*1.4,L60,M60),MAX(SUM(C$5:C60)*1.2,L60,M60))))))</f>
        <v>173290.0</v>
      </c>
      <c r="O60" s="16">
        <f>IF(A60="","",SUM(C$5:C60)*E60/M60)</f>
        <v>50000.0</v>
      </c>
      <c r="P60" s="16">
        <f>IF(A60="","",IF(M59&gt;SUM(C$5:C59),M60-M59,""))</f>
        <v>4220.0</v>
      </c>
      <c r="S60" s="16">
        <f>_xlfn.IFERROR(MAX(MIN((1-400/SUM($C$5:C60)-(1-O59/SUM($C$5:C59)))*M60,M60*0.2),0),"")</f>
        <v>34658.0</v>
      </c>
    </row>
    <row r="61" spans="8:8">
      <c r="A61" s="16">
        <f t="shared" si="8"/>
        <v>57.0</v>
      </c>
      <c r="B61" s="16">
        <f t="shared" si="11"/>
        <v>95.0</v>
      </c>
      <c r="D61" s="16">
        <f>'打印层（含参数设置）'!H61</f>
        <v>0.0</v>
      </c>
      <c r="E61" s="16">
        <f t="shared" si="9"/>
        <v>177620.0</v>
      </c>
      <c r="F61" s="16">
        <f t="shared" si="6"/>
        <v>175383.66383658213</v>
      </c>
      <c r="G61" s="16">
        <f t="shared" si="7"/>
        <v>177620.0</v>
      </c>
      <c r="H61" s="16">
        <f>IF(B61="","",IF(M60&lt;SUM($C$5:C60),"",IF(A61&lt;=jfq,(M61/SUM($C$5:C61)-1)/((A61+1)/2),(M61/SUM($C$5:C61)-1)/(A61-(jfq-1)/2))))</f>
        <v>0.04640727272727273</v>
      </c>
      <c r="I61" s="16">
        <f>IF(P61="","",IF(A61&lt;=jfq,(P61-C61)/SUM(C$5:C60),P61/(bf*jfq*10000)))</f>
        <v>0.0866</v>
      </c>
      <c r="J61" s="16">
        <f>IF(A61="","",IF(M60&lt;SUM(C$5:C60),"",IF(A61&lt;=jfq,(M61/SUM(C$5:C61))/(M60/SUM(C$5:C60))-1,M61/M60-1)))</f>
        <v>0.02498701598476538</v>
      </c>
      <c r="L61" s="16">
        <f t="shared" si="10"/>
        <v>175383.66383658213</v>
      </c>
      <c r="M61" s="16">
        <f t="array" ref="M61">IF(A61="","",IF(xb="男",IF(jfq=1,INDEX(XJ1M,A61+1,nl+2),IF(jfq=3,INDEX(XJ3M,A61+1,nl+2),IF(jfq=5,INDEX(XJ5M,A61+1,nl+2),INDEX(XJ10M,A61+1,nl+2)))),IF(jfq=1,INDEX(XJ1F,A61+1,nl+2),IF(jfq=3,INDEX(XJ3F,A61+1,nl+2),IF(jfq=5,INDEX(XJ5F,A61+1,nl+2),INDEX(XJ10F,A61+1,nl+2)))))*10*bf)</f>
        <v>177620.0</v>
      </c>
      <c r="N61" s="16">
        <f>IF(A61="","",IF(B61&lt;=18,MAX(SUM(C$5:C61),M61),IF(A61&lt;=jfq,IF(B61&lt;=41,MAX(SUM(C$5:C61)*1.6,M61),IF(B61&lt;=61,MAX(SUM(C$5:C61)*1.4,M61),MAX(SUM(C$5:C61)*1.2,M61))),IF(B61&lt;=41,MAX(SUM(C$5:C61)*1.6,L61,M61),IF(B61&lt;=61,MAX(SUM(C$5:C61)*1.4,L61,M61),MAX(SUM(C$5:C61)*1.2,L61,M61))))))</f>
        <v>177620.0</v>
      </c>
      <c r="O61" s="16">
        <f>IF(A61="","",SUM(C$5:C61)*E61/M61)</f>
        <v>50000.0</v>
      </c>
      <c r="P61" s="16">
        <f>IF(A61="","",IF(M60&gt;SUM(C$5:C60),M61-M60,""))</f>
        <v>4330.0</v>
      </c>
      <c r="S61" s="16">
        <f>_xlfn.IFERROR(MAX(MIN((1-400/SUM($C$5:C61)-(1-O60/SUM($C$5:C60)))*M61,M61*0.2),0),"")</f>
        <v>35524.0</v>
      </c>
    </row>
    <row r="62" spans="8:8">
      <c r="A62" s="16">
        <f t="shared" si="8"/>
        <v>58.0</v>
      </c>
      <c r="B62" s="16">
        <f t="shared" si="11"/>
        <v>96.0</v>
      </c>
      <c r="D62" s="16">
        <f>'打印层（含参数设置）'!H62</f>
        <v>0.0</v>
      </c>
      <c r="E62" s="16">
        <f t="shared" si="9"/>
        <v>182060.0</v>
      </c>
      <c r="F62" s="16">
        <f t="shared" si="6"/>
        <v>179768.25543249666</v>
      </c>
      <c r="G62" s="16">
        <f t="shared" si="7"/>
        <v>182060.0</v>
      </c>
      <c r="H62" s="16">
        <f>IF(B62="","",IF(M61&lt;SUM($C$5:C61),"",IF(A62&lt;=jfq,(M62/SUM($C$5:C62)-1)/((A62+1)/2),(M62/SUM($C$5:C62)-1)/(A62-(jfq-1)/2))))</f>
        <v>0.047164285714285714</v>
      </c>
      <c r="I62" s="16">
        <f>IF(P62="","",IF(A62&lt;=jfq,(P62-C62)/SUM(C$5:C61),P62/(bf*jfq*10000)))</f>
        <v>0.0888</v>
      </c>
      <c r="J62" s="16">
        <f>IF(A62="","",IF(M61&lt;SUM(C$5:C61),"",IF(A62&lt;=jfq,(M62/SUM(C$5:C62))/(M61/SUM(C$5:C61))-1,M62/M61-1)))</f>
        <v>0.024997185001689015</v>
      </c>
      <c r="L62" s="16">
        <f t="shared" si="10"/>
        <v>179768.25543249666</v>
      </c>
      <c r="M62" s="16">
        <f t="array" ref="M62">IF(A62="","",IF(xb="男",IF(jfq=1,INDEX(XJ1M,A62+1,nl+2),IF(jfq=3,INDEX(XJ3M,A62+1,nl+2),IF(jfq=5,INDEX(XJ5M,A62+1,nl+2),INDEX(XJ10M,A62+1,nl+2)))),IF(jfq=1,INDEX(XJ1F,A62+1,nl+2),IF(jfq=3,INDEX(XJ3F,A62+1,nl+2),IF(jfq=5,INDEX(XJ5F,A62+1,nl+2),INDEX(XJ10F,A62+1,nl+2)))))*10*bf)</f>
        <v>182060.0</v>
      </c>
      <c r="N62" s="16">
        <f>IF(A62="","",IF(B62&lt;=18,MAX(SUM(C$5:C62),M62),IF(A62&lt;=jfq,IF(B62&lt;=41,MAX(SUM(C$5:C62)*1.6,M62),IF(B62&lt;=61,MAX(SUM(C$5:C62)*1.4,M62),MAX(SUM(C$5:C62)*1.2,M62))),IF(B62&lt;=41,MAX(SUM(C$5:C62)*1.6,L62,M62),IF(B62&lt;=61,MAX(SUM(C$5:C62)*1.4,L62,M62),MAX(SUM(C$5:C62)*1.2,L62,M62))))))</f>
        <v>182060.0</v>
      </c>
      <c r="O62" s="16">
        <f>IF(A62="","",SUM(C$5:C62)*E62/M62)</f>
        <v>50000.0</v>
      </c>
      <c r="P62" s="16">
        <f>IF(A62="","",IF(M61&gt;SUM(C$5:C61),M62-M61,""))</f>
        <v>4440.0</v>
      </c>
      <c r="S62" s="16">
        <f>_xlfn.IFERROR(MAX(MIN((1-400/SUM($C$5:C62)-(1-O61/SUM($C$5:C61)))*M62,M62*0.2),0),"")</f>
        <v>36412.0</v>
      </c>
    </row>
    <row r="63" spans="8:8">
      <c r="A63" s="16">
        <f t="shared" si="8"/>
        <v>59.0</v>
      </c>
      <c r="B63" s="16">
        <f t="shared" si="11"/>
        <v>97.0</v>
      </c>
      <c r="D63" s="16">
        <f>'打印层（含参数设置）'!H63</f>
        <v>0.0</v>
      </c>
      <c r="E63" s="16">
        <f t="shared" si="9"/>
        <v>186600.0</v>
      </c>
      <c r="F63" s="16">
        <f t="shared" si="6"/>
        <v>184262.46181830906</v>
      </c>
      <c r="G63" s="16">
        <f t="shared" si="7"/>
        <v>186600.0</v>
      </c>
      <c r="H63" s="16">
        <f>IF(B63="","",IF(M62&lt;SUM($C$5:C62),"",IF(A63&lt;=jfq,(M63/SUM($C$5:C63)-1)/((A63+1)/2),(M63/SUM($C$5:C63)-1)/(A63-(jfq-1)/2))))</f>
        <v>0.04792982456140351</v>
      </c>
      <c r="I63" s="16">
        <f>IF(P63="","",IF(A63&lt;=jfq,(P63-C63)/SUM(C$5:C62),P63/(bf*jfq*10000)))</f>
        <v>0.0908</v>
      </c>
      <c r="J63" s="16">
        <f>IF(A63="","",IF(M62&lt;SUM(C$5:C62),"",IF(A63&lt;=jfq,(M63/SUM(C$5:C63))/(M62/SUM(C$5:C62))-1,M63/M62-1)))</f>
        <v>0.02493683401076563</v>
      </c>
      <c r="L63" s="16">
        <f t="shared" si="10"/>
        <v>184262.46181830906</v>
      </c>
      <c r="M63" s="16">
        <f t="array" ref="M63">IF(A63="","",IF(xb="男",IF(jfq=1,INDEX(XJ1M,A63+1,nl+2),IF(jfq=3,INDEX(XJ3M,A63+1,nl+2),IF(jfq=5,INDEX(XJ5M,A63+1,nl+2),INDEX(XJ10M,A63+1,nl+2)))),IF(jfq=1,INDEX(XJ1F,A63+1,nl+2),IF(jfq=3,INDEX(XJ3F,A63+1,nl+2),IF(jfq=5,INDEX(XJ5F,A63+1,nl+2),INDEX(XJ10F,A63+1,nl+2)))))*10*bf)</f>
        <v>186600.0</v>
      </c>
      <c r="N63" s="16">
        <f>IF(A63="","",IF(B63&lt;=18,MAX(SUM(C$5:C63),M63),IF(A63&lt;=jfq,IF(B63&lt;=41,MAX(SUM(C$5:C63)*1.6,M63),IF(B63&lt;=61,MAX(SUM(C$5:C63)*1.4,M63),MAX(SUM(C$5:C63)*1.2,M63))),IF(B63&lt;=41,MAX(SUM(C$5:C63)*1.6,L63,M63),IF(B63&lt;=61,MAX(SUM(C$5:C63)*1.4,L63,M63),MAX(SUM(C$5:C63)*1.2,L63,M63))))))</f>
        <v>186600.0</v>
      </c>
      <c r="O63" s="16">
        <f>IF(A63="","",SUM(C$5:C63)*E63/M63)</f>
        <v>50000.0</v>
      </c>
      <c r="P63" s="16">
        <f>IF(A63="","",IF(M62&gt;SUM(C$5:C62),M63-M62,""))</f>
        <v>4540.0</v>
      </c>
      <c r="S63" s="16">
        <f>_xlfn.IFERROR(MAX(MIN((1-400/SUM($C$5:C63)-(1-O62/SUM($C$5:C62)))*M63,M63*0.2),0),"")</f>
        <v>37320.0</v>
      </c>
    </row>
    <row r="64" spans="8:8">
      <c r="A64" s="16">
        <f t="shared" si="8"/>
        <v>60.0</v>
      </c>
      <c r="B64" s="16">
        <f t="shared" si="11"/>
        <v>98.0</v>
      </c>
      <c r="D64" s="16">
        <f>'打印层（含参数设置）'!H64</f>
        <v>0.0</v>
      </c>
      <c r="E64" s="16">
        <f t="shared" si="9"/>
        <v>191260.0</v>
      </c>
      <c r="F64" s="16">
        <f t="shared" si="6"/>
        <v>188869.02336376678</v>
      </c>
      <c r="G64" s="16">
        <f t="shared" si="7"/>
        <v>191260.0</v>
      </c>
      <c r="H64" s="16">
        <f>IF(B64="","",IF(M63&lt;SUM($C$5:C63),"",IF(A64&lt;=jfq,(M64/SUM($C$5:C64)-1)/((A64+1)/2),(M64/SUM($C$5:C64)-1)/(A64-(jfq-1)/2))))</f>
        <v>0.04871034482758621</v>
      </c>
      <c r="I64" s="16">
        <f>IF(P64="","",IF(A64&lt;=jfq,(P64-C64)/SUM(C$5:C63),P64/(bf*jfq*10000)))</f>
        <v>0.0932</v>
      </c>
      <c r="J64" s="16">
        <f>IF(A64="","",IF(M63&lt;SUM(C$5:C63),"",IF(A64&lt;=jfq,(M64/SUM(C$5:C64))/(M63/SUM(C$5:C63))-1,M64/M63-1)))</f>
        <v>0.024973204715970088</v>
      </c>
      <c r="L64" s="16">
        <f t="shared" si="10"/>
        <v>188869.02336376678</v>
      </c>
      <c r="M64" s="16">
        <f t="array" ref="M64">IF(A64="","",IF(xb="男",IF(jfq=1,INDEX(XJ1M,A64+1,nl+2),IF(jfq=3,INDEX(XJ3M,A64+1,nl+2),IF(jfq=5,INDEX(XJ5M,A64+1,nl+2),INDEX(XJ10M,A64+1,nl+2)))),IF(jfq=1,INDEX(XJ1F,A64+1,nl+2),IF(jfq=3,INDEX(XJ3F,A64+1,nl+2),IF(jfq=5,INDEX(XJ5F,A64+1,nl+2),INDEX(XJ10F,A64+1,nl+2)))))*10*bf)</f>
        <v>191260.0</v>
      </c>
      <c r="N64" s="16">
        <f>IF(A64="","",IF(B64&lt;=18,MAX(SUM(C$5:C64),M64),IF(A64&lt;=jfq,IF(B64&lt;=41,MAX(SUM(C$5:C64)*1.6,M64),IF(B64&lt;=61,MAX(SUM(C$5:C64)*1.4,M64),MAX(SUM(C$5:C64)*1.2,M64))),IF(B64&lt;=41,MAX(SUM(C$5:C64)*1.6,L64,M64),IF(B64&lt;=61,MAX(SUM(C$5:C64)*1.4,L64,M64),MAX(SUM(C$5:C64)*1.2,L64,M64))))))</f>
        <v>191260.0</v>
      </c>
      <c r="O64" s="16">
        <f>IF(A64="","",SUM(C$5:C64)*E64/M64)</f>
        <v>50000.0</v>
      </c>
      <c r="P64" s="16">
        <f>IF(A64="","",IF(M63&gt;SUM(C$5:C63),M64-M63,""))</f>
        <v>4660.0</v>
      </c>
      <c r="S64" s="16">
        <f>_xlfn.IFERROR(MAX(MIN((1-400/SUM($C$5:C64)-(1-O63/SUM($C$5:C63)))*M64,M64*0.2),0),"")</f>
        <v>38252.0</v>
      </c>
    </row>
    <row r="65" spans="8:8">
      <c r="A65" s="16">
        <f t="shared" si="8"/>
        <v>61.0</v>
      </c>
      <c r="B65" s="16">
        <f t="shared" si="11"/>
        <v>99.0</v>
      </c>
      <c r="D65" s="16">
        <f>'打印层（含参数设置）'!H65</f>
        <v>0.0</v>
      </c>
      <c r="E65" s="16">
        <f t="shared" si="9"/>
        <v>196030.0</v>
      </c>
      <c r="F65" s="16">
        <f t="shared" si="6"/>
        <v>193590.74894786094</v>
      </c>
      <c r="G65" s="16">
        <f t="shared" si="7"/>
        <v>196030.0</v>
      </c>
      <c r="H65" s="16">
        <f>IF(B65="","",IF(M64&lt;SUM($C$5:C64),"",IF(A65&lt;=jfq,(M65/SUM($C$5:C65)-1)/((A65+1)/2),(M65/SUM($C$5:C65)-1)/(A65-(jfq-1)/2))))</f>
        <v>0.04950169491525423</v>
      </c>
      <c r="I65" s="16">
        <f>IF(P65="","",IF(A65&lt;=jfq,(P65-C65)/SUM(C$5:C64),P65/(bf*jfq*10000)))</f>
        <v>0.0954</v>
      </c>
      <c r="J65" s="16">
        <f>IF(A65="","",IF(M64&lt;SUM(C$5:C64),"",IF(A65&lt;=jfq,(M65/SUM(C$5:C65))/(M64/SUM(C$5:C64))-1,M65/M64-1)))</f>
        <v>0.0249398724249712</v>
      </c>
      <c r="L65" s="16">
        <f t="shared" si="10"/>
        <v>193590.74894786094</v>
      </c>
      <c r="M65" s="16">
        <f t="array" ref="M65">IF(A65="","",IF(xb="男",IF(jfq=1,INDEX(XJ1M,A65+1,nl+2),IF(jfq=3,INDEX(XJ3M,A65+1,nl+2),IF(jfq=5,INDEX(XJ5M,A65+1,nl+2),INDEX(XJ10M,A65+1,nl+2)))),IF(jfq=1,INDEX(XJ1F,A65+1,nl+2),IF(jfq=3,INDEX(XJ3F,A65+1,nl+2),IF(jfq=5,INDEX(XJ5F,A65+1,nl+2),INDEX(XJ10F,A65+1,nl+2)))))*10*bf)</f>
        <v>196030.0</v>
      </c>
      <c r="N65" s="16">
        <f>IF(A65="","",IF(B65&lt;=18,MAX(SUM(C$5:C65),M65),IF(A65&lt;=jfq,IF(B65&lt;=41,MAX(SUM(C$5:C65)*1.6,M65),IF(B65&lt;=61,MAX(SUM(C$5:C65)*1.4,M65),MAX(SUM(C$5:C65)*1.2,M65))),IF(B65&lt;=41,MAX(SUM(C$5:C65)*1.6,L65,M65),IF(B65&lt;=61,MAX(SUM(C$5:C65)*1.4,L65,M65),MAX(SUM(C$5:C65)*1.2,L65,M65))))))</f>
        <v>196030.0</v>
      </c>
      <c r="O65" s="16">
        <f>IF(A65="","",SUM(C$5:C65)*E65/M65)</f>
        <v>50000.0</v>
      </c>
      <c r="P65" s="16">
        <f>IF(A65="","",IF(M64&gt;SUM(C$5:C64),M65-M64,""))</f>
        <v>4770.0</v>
      </c>
      <c r="S65" s="16">
        <f>_xlfn.IFERROR(MAX(MIN((1-400/SUM($C$5:C65)-(1-O64/SUM($C$5:C64)))*M65,M65*0.2),0),"")</f>
        <v>39206.0</v>
      </c>
    </row>
    <row r="66" spans="8:8">
      <c r="A66" s="16">
        <f t="shared" si="8"/>
        <v>62.0</v>
      </c>
      <c r="B66" s="16">
        <f t="shared" si="11"/>
        <v>100.0</v>
      </c>
      <c r="D66" s="16">
        <f>'打印层（含参数设置）'!H66</f>
        <v>0.0</v>
      </c>
      <c r="E66" s="16">
        <f t="shared" si="9"/>
        <v>200930.0</v>
      </c>
      <c r="F66" s="16">
        <f t="shared" si="6"/>
        <v>198430.51767155743</v>
      </c>
      <c r="G66" s="16">
        <f t="shared" si="7"/>
        <v>200930.0</v>
      </c>
      <c r="H66" s="16">
        <f>IF(B66="","",IF(M65&lt;SUM($C$5:C65),"",IF(A66&lt;=jfq,(M66/SUM($C$5:C66)-1)/((A66+1)/2),(M66/SUM($C$5:C66)-1)/(A66-(jfq-1)/2))))</f>
        <v>0.05031</v>
      </c>
      <c r="I66" s="16">
        <f>IF(P66="","",IF(A66&lt;=jfq,(P66-C66)/SUM(C$5:C65),P66/(bf*jfq*10000)))</f>
        <v>0.098</v>
      </c>
      <c r="J66" s="16">
        <f>IF(A66="","",IF(M65&lt;SUM(C$5:C65),"",IF(A66&lt;=jfq,(M66/SUM(C$5:C66))/(M65/SUM(C$5:C65))-1,M66/M65-1)))</f>
        <v>0.02499617405499155</v>
      </c>
      <c r="L66" s="16">
        <f t="shared" si="10"/>
        <v>198430.51767155743</v>
      </c>
      <c r="M66" s="16">
        <f t="array" ref="M66">IF(A66="","",IF(xb="男",IF(jfq=1,INDEX(XJ1M,A66+1,nl+2),IF(jfq=3,INDEX(XJ3M,A66+1,nl+2),IF(jfq=5,INDEX(XJ5M,A66+1,nl+2),INDEX(XJ10M,A66+1,nl+2)))),IF(jfq=1,INDEX(XJ1F,A66+1,nl+2),IF(jfq=3,INDEX(XJ3F,A66+1,nl+2),IF(jfq=5,INDEX(XJ5F,A66+1,nl+2),INDEX(XJ10F,A66+1,nl+2)))))*10*bf)</f>
        <v>200930.0</v>
      </c>
      <c r="N66" s="16">
        <f>IF(A66="","",IF(B66&lt;=18,MAX(SUM(C$5:C66),M66),IF(A66&lt;=jfq,IF(B66&lt;=41,MAX(SUM(C$5:C66)*1.6,M66),IF(B66&lt;=61,MAX(SUM(C$5:C66)*1.4,M66),MAX(SUM(C$5:C66)*1.2,M66))),IF(B66&lt;=41,MAX(SUM(C$5:C66)*1.6,L66,M66),IF(B66&lt;=61,MAX(SUM(C$5:C66)*1.4,L66,M66),MAX(SUM(C$5:C66)*1.2,L66,M66))))))</f>
        <v>200930.0</v>
      </c>
      <c r="O66" s="16">
        <f>IF(A66="","",SUM(C$5:C66)*E66/M66)</f>
        <v>50000.0</v>
      </c>
      <c r="P66" s="16">
        <f>IF(A66="","",IF(M65&gt;SUM(C$5:C65),M66-M65,""))</f>
        <v>4900.0</v>
      </c>
      <c r="S66" s="16">
        <f>_xlfn.IFERROR(MAX(MIN((1-400/SUM($C$5:C66)-(1-O65/SUM($C$5:C65)))*M66,M66*0.2),0),"")</f>
        <v>40186.0</v>
      </c>
    </row>
    <row r="67" spans="8:8">
      <c r="A67" s="16">
        <f t="shared" si="8"/>
        <v>63.0</v>
      </c>
      <c r="B67" s="16">
        <f t="shared" si="11"/>
        <v>101.0</v>
      </c>
      <c r="D67" s="16">
        <f>'打印层（含参数设置）'!H67</f>
        <v>0.0</v>
      </c>
      <c r="E67" s="16">
        <f t="shared" si="9"/>
        <v>205940.0</v>
      </c>
      <c r="F67" s="16">
        <f t="shared" si="6"/>
        <v>203391.28061334635</v>
      </c>
      <c r="G67" s="16">
        <f t="shared" si="7"/>
        <v>205940.0</v>
      </c>
      <c r="H67" s="16">
        <f>IF(B67="","",IF(M66&lt;SUM($C$5:C66),"",IF(A67&lt;=jfq,(M67/SUM($C$5:C67)-1)/((A67+1)/2),(M67/SUM($C$5:C67)-1)/(A67-(jfq-1)/2))))</f>
        <v>0.05112786885245902</v>
      </c>
      <c r="I67" s="16">
        <f>IF(P67="","",IF(A67&lt;=jfq,(P67-C67)/SUM(C$5:C66),P67/(bf*jfq*10000)))</f>
        <v>0.1002</v>
      </c>
      <c r="J67" s="16">
        <f>IF(A67="","",IF(M66&lt;SUM(C$5:C66),"",IF(A67&lt;=jfq,(M67/SUM(C$5:C67))/(M66/SUM(C$5:C66))-1,M67/M66-1)))</f>
        <v>0.024934056636639612</v>
      </c>
      <c r="L67" s="16">
        <f t="shared" si="10"/>
        <v>203391.28061334635</v>
      </c>
      <c r="M67" s="16">
        <f t="array" ref="M67">IF(A67="","",IF(xb="男",IF(jfq=1,INDEX(XJ1M,A67+1,nl+2),IF(jfq=3,INDEX(XJ3M,A67+1,nl+2),IF(jfq=5,INDEX(XJ5M,A67+1,nl+2),INDEX(XJ10M,A67+1,nl+2)))),IF(jfq=1,INDEX(XJ1F,A67+1,nl+2),IF(jfq=3,INDEX(XJ3F,A67+1,nl+2),IF(jfq=5,INDEX(XJ5F,A67+1,nl+2),INDEX(XJ10F,A67+1,nl+2)))))*10*bf)</f>
        <v>205940.0</v>
      </c>
      <c r="N67" s="16">
        <f>IF(A67="","",IF(B67&lt;=18,MAX(SUM(C$5:C67),M67),IF(A67&lt;=jfq,IF(B67&lt;=41,MAX(SUM(C$5:C67)*1.6,M67),IF(B67&lt;=61,MAX(SUM(C$5:C67)*1.4,M67),MAX(SUM(C$5:C67)*1.2,M67))),IF(B67&lt;=41,MAX(SUM(C$5:C67)*1.6,L67,M67),IF(B67&lt;=61,MAX(SUM(C$5:C67)*1.4,L67,M67),MAX(SUM(C$5:C67)*1.2,L67,M67))))))</f>
        <v>205940.0</v>
      </c>
      <c r="O67" s="16">
        <f>IF(A67="","",SUM(C$5:C67)*E67/M67)</f>
        <v>50000.0</v>
      </c>
      <c r="P67" s="16">
        <f>IF(A67="","",IF(M66&gt;SUM(C$5:C66),M67-M66,""))</f>
        <v>5010.0</v>
      </c>
      <c r="S67" s="16">
        <f>_xlfn.IFERROR(MAX(MIN((1-400/SUM($C$5:C67)-(1-O66/SUM($C$5:C66)))*M67,M67*0.2),0),"")</f>
        <v>41188.0</v>
      </c>
    </row>
    <row r="68" spans="8:8">
      <c r="A68" s="16">
        <f t="shared" si="8"/>
        <v>64.0</v>
      </c>
      <c r="B68" s="16">
        <f t="shared" si="11"/>
        <v>102.0</v>
      </c>
      <c r="D68" s="16">
        <f>'打印层（含参数设置）'!H68</f>
        <v>0.0</v>
      </c>
      <c r="E68" s="16">
        <f t="shared" si="9"/>
        <v>211080.0</v>
      </c>
      <c r="F68" s="16">
        <f t="shared" si="6"/>
        <v>208476.06262868</v>
      </c>
      <c r="G68" s="16">
        <f t="shared" si="7"/>
        <v>211080.0</v>
      </c>
      <c r="H68" s="16">
        <f>IF(B68="","",IF(M67&lt;SUM($C$5:C67),"",IF(A68&lt;=jfq,(M68/SUM($C$5:C68)-1)/((A68+1)/2),(M68/SUM($C$5:C68)-1)/(A68-(jfq-1)/2))))</f>
        <v>0.051961290322580636</v>
      </c>
      <c r="I68" s="16">
        <f>IF(P68="","",IF(A68&lt;=jfq,(P68-C68)/SUM(C$5:C67),P68/(bf*jfq*10000)))</f>
        <v>0.1028</v>
      </c>
      <c r="J68" s="16">
        <f>IF(A68="","",IF(M67&lt;SUM(C$5:C67),"",IF(A68&lt;=jfq,(M68/SUM(C$5:C68))/(M67/SUM(C$5:C67))-1,M68/M67-1)))</f>
        <v>0.02495872584247838</v>
      </c>
      <c r="L68" s="16">
        <f t="shared" si="10"/>
        <v>208476.06262868</v>
      </c>
      <c r="M68" s="16">
        <f t="array" ref="M68">IF(A68="","",IF(xb="男",IF(jfq=1,INDEX(XJ1M,A68+1,nl+2),IF(jfq=3,INDEX(XJ3M,A68+1,nl+2),IF(jfq=5,INDEX(XJ5M,A68+1,nl+2),INDEX(XJ10M,A68+1,nl+2)))),IF(jfq=1,INDEX(XJ1F,A68+1,nl+2),IF(jfq=3,INDEX(XJ3F,A68+1,nl+2),IF(jfq=5,INDEX(XJ5F,A68+1,nl+2),INDEX(XJ10F,A68+1,nl+2)))))*10*bf)</f>
        <v>211080.0</v>
      </c>
      <c r="N68" s="16">
        <f>IF(A68="","",IF(B68&lt;=18,MAX(SUM(C$5:C68),M68),IF(A68&lt;=jfq,IF(B68&lt;=41,MAX(SUM(C$5:C68)*1.6,M68),IF(B68&lt;=61,MAX(SUM(C$5:C68)*1.4,M68),MAX(SUM(C$5:C68)*1.2,M68))),IF(B68&lt;=41,MAX(SUM(C$5:C68)*1.6,L68,M68),IF(B68&lt;=61,MAX(SUM(C$5:C68)*1.4,L68,M68),MAX(SUM(C$5:C68)*1.2,L68,M68))))))</f>
        <v>211080.0</v>
      </c>
      <c r="O68" s="16">
        <f>IF(A68="","",SUM(C$5:C68)*E68/M68)</f>
        <v>50000.0</v>
      </c>
      <c r="P68" s="16">
        <f>IF(A68="","",IF(M67&gt;SUM(C$5:C67),M68-M67,""))</f>
        <v>5140.0</v>
      </c>
      <c r="S68" s="16">
        <f>_xlfn.IFERROR(MAX(MIN((1-400/SUM($C$5:C68)-(1-O67/SUM($C$5:C67)))*M68,M68*0.2),0),"")</f>
        <v>42216.0</v>
      </c>
    </row>
    <row r="69" spans="8:8">
      <c r="A69" s="16">
        <f t="shared" si="8"/>
        <v>65.0</v>
      </c>
      <c r="B69" s="16">
        <f t="shared" si="11"/>
        <v>103.0</v>
      </c>
      <c r="D69" s="16">
        <f>'打印层（含参数设置）'!H69</f>
        <v>0.0</v>
      </c>
      <c r="E69" s="16">
        <f t="shared" si="9"/>
        <v>216350.0</v>
      </c>
      <c r="F69" s="16">
        <f t="shared" si="6"/>
        <v>213687.96419439698</v>
      </c>
      <c r="G69" s="16">
        <f t="shared" si="7"/>
        <v>216350.0</v>
      </c>
      <c r="H69" s="16">
        <f>IF(B69="","",IF(M68&lt;SUM($C$5:C68),"",IF(A69&lt;=jfq,(M69/SUM($C$5:C69)-1)/((A69+1)/2),(M69/SUM($C$5:C69)-1)/(A69-(jfq-1)/2))))</f>
        <v>0.052809523809523806</v>
      </c>
      <c r="I69" s="16">
        <f>IF(P69="","",IF(A69&lt;=jfq,(P69-C69)/SUM(C$5:C68),P69/(bf*jfq*10000)))</f>
        <v>0.1054</v>
      </c>
      <c r="J69" s="16">
        <f>IF(A69="","",IF(M68&lt;SUM(C$5:C68),"",IF(A69&lt;=jfq,(M69/SUM(C$5:C69))/(M68/SUM(C$5:C68))-1,M69/M68-1)))</f>
        <v>0.024966837218116433</v>
      </c>
      <c r="L69" s="16">
        <f t="shared" si="10"/>
        <v>213687.96419439698</v>
      </c>
      <c r="M69" s="16">
        <f t="array" ref="M69">IF(A69="","",IF(xb="男",IF(jfq=1,INDEX(XJ1M,A69+1,nl+2),IF(jfq=3,INDEX(XJ3M,A69+1,nl+2),IF(jfq=5,INDEX(XJ5M,A69+1,nl+2),INDEX(XJ10M,A69+1,nl+2)))),IF(jfq=1,INDEX(XJ1F,A69+1,nl+2),IF(jfq=3,INDEX(XJ3F,A69+1,nl+2),IF(jfq=5,INDEX(XJ5F,A69+1,nl+2),INDEX(XJ10F,A69+1,nl+2)))))*10*bf)</f>
        <v>216350.0</v>
      </c>
      <c r="N69" s="16">
        <f>IF(A69="","",IF(B69&lt;=18,MAX(SUM(C$5:C69),M69),IF(A69&lt;=jfq,IF(B69&lt;=41,MAX(SUM(C$5:C69)*1.6,M69),IF(B69&lt;=61,MAX(SUM(C$5:C69)*1.4,M69),MAX(SUM(C$5:C69)*1.2,M69))),IF(B69&lt;=41,MAX(SUM(C$5:C69)*1.6,L69,M69),IF(B69&lt;=61,MAX(SUM(C$5:C69)*1.4,L69,M69),MAX(SUM(C$5:C69)*1.2,L69,M69))))))</f>
        <v>216350.0</v>
      </c>
      <c r="O69" s="16">
        <f>IF(A69="","",SUM(C$5:C69)*E69/M69)</f>
        <v>50000.0</v>
      </c>
      <c r="P69" s="16">
        <f>IF(A69="","",IF(M68&gt;SUM(C$5:C68),M69-M68,""))</f>
        <v>5270.0</v>
      </c>
      <c r="S69" s="16">
        <f>_xlfn.IFERROR(MAX(MIN((1-400/SUM($C$5:C69)-(1-O68/SUM($C$5:C68)))*M69,M69*0.2),0),"")</f>
        <v>43270.0</v>
      </c>
    </row>
    <row r="70" spans="8:8">
      <c r="A70" s="16">
        <f t="shared" si="8"/>
        <v>66.0</v>
      </c>
      <c r="B70" s="16">
        <f t="shared" si="11"/>
        <v>104.0</v>
      </c>
      <c r="D70" s="16">
        <f>'打印层（含参数设置）'!H70</f>
        <v>0.0</v>
      </c>
      <c r="E70" s="16">
        <f t="shared" si="9"/>
        <v>221740.0</v>
      </c>
      <c r="F70" s="16">
        <f t="shared" si="12" ref="F70:F109">IF(A70="","",L70/M70*E70)</f>
        <v>219030.16329925688</v>
      </c>
      <c r="G70" s="16">
        <f t="shared" si="13" ref="G70:G109">IF(A70="","",N70/M70*E70)</f>
        <v>221740.0</v>
      </c>
      <c r="H70" s="16">
        <f>IF(B70="","",IF(M69&lt;SUM($C$5:C69),"",IF(A70&lt;=jfq,(M70/SUM($C$5:C70)-1)/((A70+1)/2),(M70/SUM($C$5:C70)-1)/(A70-(jfq-1)/2))))</f>
        <v>0.05366875</v>
      </c>
      <c r="I70" s="16">
        <f>IF(P70="","",IF(A70&lt;=jfq,(P70-C70)/SUM(C$5:C69),P70/(bf*jfq*10000)))</f>
        <v>0.1078</v>
      </c>
      <c r="J70" s="16">
        <f>IF(A70="","",IF(M69&lt;SUM(C$5:C69),"",IF(A70&lt;=jfq,(M70/SUM(C$5:C70))/(M69/SUM(C$5:C69))-1,M70/M69-1)))</f>
        <v>0.024913334874046678</v>
      </c>
      <c r="L70" s="16">
        <f t="shared" si="10"/>
        <v>219030.16329925688</v>
      </c>
      <c r="M70" s="16">
        <f t="array" ref="M70">IF(A70="","",IF(xb="男",IF(jfq=1,INDEX(XJ1M,A70+1,nl+2),IF(jfq=3,INDEX(XJ3M,A70+1,nl+2),IF(jfq=5,INDEX(XJ5M,A70+1,nl+2),INDEX(XJ10M,A70+1,nl+2)))),IF(jfq=1,INDEX(XJ1F,A70+1,nl+2),IF(jfq=3,INDEX(XJ3F,A70+1,nl+2),IF(jfq=5,INDEX(XJ5F,A70+1,nl+2),INDEX(XJ10F,A70+1,nl+2)))))*10*bf)</f>
        <v>221740.0</v>
      </c>
      <c r="N70" s="16">
        <f>IF(A70="","",IF(B70&lt;=18,MAX(SUM(C$5:C70),M70),IF(A70&lt;=jfq,IF(B70&lt;=41,MAX(SUM(C$5:C70)*1.6,M70),IF(B70&lt;=61,MAX(SUM(C$5:C70)*1.4,M70),MAX(SUM(C$5:C70)*1.2,M70))),IF(B70&lt;=41,MAX(SUM(C$5:C70)*1.6,L70,M70),IF(B70&lt;=61,MAX(SUM(C$5:C70)*1.4,L70,M70),MAX(SUM(C$5:C70)*1.2,L70,M70))))))</f>
        <v>221740.0</v>
      </c>
      <c r="O70" s="16">
        <f>IF(A70="","",SUM(C$5:C70)*E70/M70)</f>
        <v>50000.0</v>
      </c>
      <c r="P70" s="16">
        <f>IF(A70="","",IF(M69&gt;SUM(C$5:C69),M70-M69,""))</f>
        <v>5390.0</v>
      </c>
      <c r="S70" s="16">
        <f>_xlfn.IFERROR(MAX(MIN((1-400/SUM($C$5:C70)-(1-O69/SUM($C$5:C69)))*M70,M70*0.2),0),"")</f>
        <v>44348.0</v>
      </c>
    </row>
    <row r="71" spans="8:8">
      <c r="A71" s="16">
        <f t="shared" si="14" ref="A71:A109">IF(B71="","",A70+1)</f>
        <v>67.0</v>
      </c>
      <c r="B71" s="16">
        <f t="shared" si="11"/>
        <v>105.0</v>
      </c>
      <c r="D71" s="16">
        <f>'打印层（含参数设置）'!H71</f>
        <v>0.0</v>
      </c>
      <c r="E71" s="16">
        <f t="shared" si="15" ref="E71:E109">IF(A71="","",E70/M70*M71-D71)</f>
        <v>227270.0</v>
      </c>
      <c r="F71" s="16">
        <f t="shared" si="12"/>
        <v>224505.91738173828</v>
      </c>
      <c r="G71" s="16">
        <f t="shared" si="13"/>
        <v>227270.0</v>
      </c>
      <c r="H71" s="16">
        <f>IF(B71="","",IF(M70&lt;SUM($C$5:C70),"",IF(A71&lt;=jfq,(M71/SUM($C$5:C71)-1)/((A71+1)/2),(M71/SUM($C$5:C71)-1)/(A71-(jfq-1)/2))))</f>
        <v>0.054544615384615386</v>
      </c>
      <c r="I71" s="16">
        <f>IF(P71="","",IF(A71&lt;=jfq,(P71-C71)/SUM(C$5:C70),P71/(bf*jfq*10000)))</f>
        <v>0.1106</v>
      </c>
      <c r="J71" s="16">
        <f>IF(A71="","",IF(M70&lt;SUM(C$5:C70),"",IF(A71&lt;=jfq,(M71/SUM(C$5:C71))/(M70/SUM(C$5:C70))-1,M71/M70-1)))</f>
        <v>0.024939117885812268</v>
      </c>
      <c r="L71" s="16">
        <f t="shared" si="16" ref="L71:L109">IF(A71="","",L70*1.025)</f>
        <v>224505.91738173828</v>
      </c>
      <c r="M71" s="16">
        <f t="array" ref="M71">IF(A71="","",IF(xb="男",IF(jfq=1,INDEX(XJ1M,A71+1,nl+2),IF(jfq=3,INDEX(XJ3M,A71+1,nl+2),IF(jfq=5,INDEX(XJ5M,A71+1,nl+2),INDEX(XJ10M,A71+1,nl+2)))),IF(jfq=1,INDEX(XJ1F,A71+1,nl+2),IF(jfq=3,INDEX(XJ3F,A71+1,nl+2),IF(jfq=5,INDEX(XJ5F,A71+1,nl+2),INDEX(XJ10F,A71+1,nl+2)))))*10*bf)</f>
        <v>227270.0</v>
      </c>
      <c r="N71" s="16">
        <f>IF(A71="","",IF(B71&lt;=18,MAX(SUM(C$5:C71),M71),IF(A71&lt;=jfq,IF(B71&lt;=41,MAX(SUM(C$5:C71)*1.6,M71),IF(B71&lt;=61,MAX(SUM(C$5:C71)*1.4,M71),MAX(SUM(C$5:C71)*1.2,M71))),IF(B71&lt;=41,MAX(SUM(C$5:C71)*1.6,L71,M71),IF(B71&lt;=61,MAX(SUM(C$5:C71)*1.4,L71,M71),MAX(SUM(C$5:C71)*1.2,L71,M71))))))</f>
        <v>227270.0</v>
      </c>
      <c r="O71" s="16">
        <f>IF(A71="","",SUM(C$5:C71)*E71/M71)</f>
        <v>50000.0</v>
      </c>
      <c r="P71" s="16">
        <f>IF(A71="","",IF(M70&gt;SUM(C$5:C70),M71-M70,""))</f>
        <v>5530.0</v>
      </c>
      <c r="S71" s="16">
        <f>_xlfn.IFERROR(MAX(MIN((1-400/SUM($C$5:C71)-(1-O70/SUM($C$5:C70)))*M71,M71*0.2),0),"")</f>
        <v>45454.0</v>
      </c>
    </row>
    <row r="72" spans="8:8">
      <c r="A72" s="16" t="str">
        <f t="shared" si="14"/>
        <v/>
      </c>
      <c r="B72" s="16" t="str">
        <f t="shared" si="11"/>
        <v/>
      </c>
      <c r="D72" s="16">
        <f>'打印层（含参数设置）'!H72</f>
        <v>0.0</v>
      </c>
      <c r="E72" s="16" t="str">
        <f t="shared" si="15"/>
        <v/>
      </c>
      <c r="F72" s="16" t="str">
        <f t="shared" si="12"/>
        <v/>
      </c>
      <c r="G72" s="16" t="str">
        <f t="shared" si="13"/>
        <v/>
      </c>
      <c r="H72" s="16" t="str">
        <f>IF(B72="","",IF(M71&lt;SUM($C$5:C71),"",IF(A72&lt;=jfq,(M72/SUM($C$5:C72)-1)/((A72+1)/2),(M72/SUM($C$5:C72)-1)/(A72-(jfq-1)/2))))</f>
        <v/>
      </c>
      <c r="I72" s="16" t="str">
        <f>IF(P72="","",IF(A72&lt;=jfq,(P72-C72)/SUM(C$5:C71),P72/(bf*jfq*10000)))</f>
        <v/>
      </c>
      <c r="J72" s="16" t="str">
        <f>IF(A72="","",IF(M71&lt;SUM(C$5:C71),"",IF(A72&lt;=jfq,(M72/SUM(C$5:C72))/(M71/SUM(C$5:C71))-1,M72/M71-1)))</f>
        <v/>
      </c>
      <c r="L72" s="16" t="str">
        <f t="shared" si="16"/>
        <v/>
      </c>
      <c r="M72" s="16" t="str">
        <f t="array" ref="M72">IF(A72="","",IF(xb="男",IF(jfq=1,INDEX(XJ1M,A72+1,nl+2),IF(jfq=3,INDEX(XJ3M,A72+1,nl+2),IF(jfq=5,INDEX(XJ5M,A72+1,nl+2),INDEX(XJ10M,A72+1,nl+2)))),IF(jfq=1,INDEX(XJ1F,A72+1,nl+2),IF(jfq=3,INDEX(XJ3F,A72+1,nl+2),IF(jfq=5,INDEX(XJ5F,A72+1,nl+2),INDEX(XJ10F,A72+1,nl+2)))))*10*bf)</f>
        <v/>
      </c>
      <c r="N72" s="16" t="str">
        <f>IF(A72="","",IF(B72&lt;=18,MAX(SUM(C$5:C72),M72),IF(A72&lt;=jfq,IF(B72&lt;=41,MAX(SUM(C$5:C72)*1.6,M72),IF(B72&lt;=61,MAX(SUM(C$5:C72)*1.4,M72),MAX(SUM(C$5:C72)*1.2,M72))),IF(B72&lt;=41,MAX(SUM(C$5:C72)*1.6,L72,M72),IF(B72&lt;=61,MAX(SUM(C$5:C72)*1.4,L72,M72),MAX(SUM(C$5:C72)*1.2,L72,M72))))))</f>
        <v/>
      </c>
      <c r="O72" s="16" t="str">
        <f>IF(A72="","",SUM(C$5:C72)*E72/M72)</f>
        <v/>
      </c>
      <c r="P72" s="16" t="str">
        <f>IF(A72="","",IF(M71&gt;SUM(C$5:C71),M72-M71,""))</f>
        <v/>
      </c>
      <c r="S72" s="16" t="str">
        <f>_xlfn.IFERROR(MAX(MIN((1-400/SUM($C$5:C72)-(1-O71/SUM($C$5:C71)))*M72,M72*0.2),0),"")</f>
        <v/>
      </c>
    </row>
    <row r="73" spans="8:8">
      <c r="A73" s="16" t="str">
        <f t="shared" si="14"/>
        <v/>
      </c>
      <c r="B73" s="16" t="str">
        <f t="shared" si="11"/>
        <v/>
      </c>
      <c r="D73" s="16">
        <f>'打印层（含参数设置）'!H73</f>
        <v>0.0</v>
      </c>
      <c r="E73" s="16" t="str">
        <f t="shared" si="15"/>
        <v/>
      </c>
      <c r="F73" s="16" t="str">
        <f t="shared" si="12"/>
        <v/>
      </c>
      <c r="G73" s="16" t="str">
        <f t="shared" si="13"/>
        <v/>
      </c>
      <c r="H73" s="16" t="str">
        <f>IF(B73="","",IF(M72&lt;SUM($C$5:C72),"",IF(A73&lt;=jfq,(M73/SUM($C$5:C73)-1)/((A73+1)/2),(M73/SUM($C$5:C73)-1)/(A73-(jfq-1)/2))))</f>
        <v/>
      </c>
      <c r="I73" s="16" t="str">
        <f>IF(P73="","",IF(A73&lt;=jfq,(P73-C73)/SUM(C$5:C72),P73/(bf*jfq*10000)))</f>
        <v/>
      </c>
      <c r="J73" s="16" t="str">
        <f>IF(A73="","",IF(M72&lt;SUM(C$5:C72),"",IF(A73&lt;=jfq,(M73/SUM(C$5:C73))/(M72/SUM(C$5:C72))-1,M73/M72-1)))</f>
        <v/>
      </c>
      <c r="L73" s="16" t="str">
        <f t="shared" si="16"/>
        <v/>
      </c>
      <c r="M73" s="16" t="str">
        <f t="array" ref="M73">IF(A73="","",IF(xb="男",IF(jfq=1,INDEX(XJ1M,A73+1,nl+2),IF(jfq=3,INDEX(XJ3M,A73+1,nl+2),IF(jfq=5,INDEX(XJ5M,A73+1,nl+2),INDEX(XJ10M,A73+1,nl+2)))),IF(jfq=1,INDEX(XJ1F,A73+1,nl+2),IF(jfq=3,INDEX(XJ3F,A73+1,nl+2),IF(jfq=5,INDEX(XJ5F,A73+1,nl+2),INDEX(XJ10F,A73+1,nl+2)))))*10*bf)</f>
        <v/>
      </c>
      <c r="N73" s="16" t="str">
        <f>IF(A73="","",IF(B73&lt;=18,MAX(SUM(C$5:C73),M73),IF(A73&lt;=jfq,IF(B73&lt;=41,MAX(SUM(C$5:C73)*1.6,M73),IF(B73&lt;=61,MAX(SUM(C$5:C73)*1.4,M73),MAX(SUM(C$5:C73)*1.2,M73))),IF(B73&lt;=41,MAX(SUM(C$5:C73)*1.6,L73,M73),IF(B73&lt;=61,MAX(SUM(C$5:C73)*1.4,L73,M73),MAX(SUM(C$5:C73)*1.2,L73,M73))))))</f>
        <v/>
      </c>
      <c r="O73" s="16" t="str">
        <f>IF(A73="","",SUM(C$5:C73)*E73/M73)</f>
        <v/>
      </c>
      <c r="P73" s="16" t="str">
        <f>IF(A73="","",IF(M72&gt;SUM(C$5:C72),M73-M72,""))</f>
        <v/>
      </c>
      <c r="S73" s="16" t="str">
        <f>_xlfn.IFERROR(MAX(MIN((1-400/SUM($C$5:C73)-(1-O72/SUM($C$5:C72)))*M73,M73*0.2),0),"")</f>
        <v/>
      </c>
    </row>
    <row r="74" spans="8:8">
      <c r="A74" s="16" t="str">
        <f t="shared" si="14"/>
        <v/>
      </c>
      <c r="B74" s="16" t="str">
        <f t="shared" si="11"/>
        <v/>
      </c>
      <c r="D74" s="16">
        <f>'打印层（含参数设置）'!H74</f>
        <v>0.0</v>
      </c>
      <c r="E74" s="16" t="str">
        <f t="shared" si="15"/>
        <v/>
      </c>
      <c r="F74" s="16" t="str">
        <f t="shared" si="12"/>
        <v/>
      </c>
      <c r="G74" s="16" t="str">
        <f t="shared" si="13"/>
        <v/>
      </c>
      <c r="H74" s="16" t="str">
        <f>IF(B74="","",IF(M73&lt;SUM($C$5:C73),"",IF(A74&lt;=jfq,(M74/SUM($C$5:C74)-1)/((A74+1)/2),(M74/SUM($C$5:C74)-1)/(A74-(jfq-1)/2))))</f>
        <v/>
      </c>
      <c r="I74" s="16" t="str">
        <f>IF(P74="","",IF(A74&lt;=jfq,(P74-C74)/SUM(C$5:C73),P74/(bf*jfq*10000)))</f>
        <v/>
      </c>
      <c r="J74" s="16" t="str">
        <f>IF(A74="","",IF(M73&lt;SUM(C$5:C73),"",IF(A74&lt;=jfq,(M74/SUM(C$5:C74))/(M73/SUM(C$5:C73))-1,M74/M73-1)))</f>
        <v/>
      </c>
      <c r="L74" s="16" t="str">
        <f t="shared" si="16"/>
        <v/>
      </c>
      <c r="M74" s="16" t="str">
        <f t="array" ref="M74">IF(A74="","",IF(xb="男",IF(jfq=1,INDEX(XJ1M,A74+1,nl+2),IF(jfq=3,INDEX(XJ3M,A74+1,nl+2),IF(jfq=5,INDEX(XJ5M,A74+1,nl+2),INDEX(XJ10M,A74+1,nl+2)))),IF(jfq=1,INDEX(XJ1F,A74+1,nl+2),IF(jfq=3,INDEX(XJ3F,A74+1,nl+2),IF(jfq=5,INDEX(XJ5F,A74+1,nl+2),INDEX(XJ10F,A74+1,nl+2)))))*10*bf)</f>
        <v/>
      </c>
      <c r="N74" s="16" t="str">
        <f>IF(A74="","",IF(B74&lt;=18,MAX(SUM(C$5:C74),M74),IF(A74&lt;=jfq,IF(B74&lt;=41,MAX(SUM(C$5:C74)*1.6,M74),IF(B74&lt;=61,MAX(SUM(C$5:C74)*1.4,M74),MAX(SUM(C$5:C74)*1.2,M74))),IF(B74&lt;=41,MAX(SUM(C$5:C74)*1.6,L74,M74),IF(B74&lt;=61,MAX(SUM(C$5:C74)*1.4,L74,M74),MAX(SUM(C$5:C74)*1.2,L74,M74))))))</f>
        <v/>
      </c>
      <c r="O74" s="16" t="str">
        <f>IF(A74="","",SUM(C$5:C74)*E74/M74)</f>
        <v/>
      </c>
      <c r="P74" s="16" t="str">
        <f>IF(A74="","",IF(M73&gt;SUM(C$5:C73),M74-M73,""))</f>
        <v/>
      </c>
      <c r="S74" s="16" t="str">
        <f>_xlfn.IFERROR(MAX(MIN((1-400/SUM($C$5:C74)-(1-O73/SUM($C$5:C73)))*M74,M74*0.2),0),"")</f>
        <v/>
      </c>
    </row>
    <row r="75" spans="8:8">
      <c r="A75" s="16" t="str">
        <f t="shared" si="14"/>
        <v/>
      </c>
      <c r="B75" s="16" t="str">
        <f t="shared" si="11"/>
        <v/>
      </c>
      <c r="D75" s="16">
        <f>'打印层（含参数设置）'!H75</f>
        <v>0.0</v>
      </c>
      <c r="E75" s="16" t="str">
        <f t="shared" si="15"/>
        <v/>
      </c>
      <c r="F75" s="16" t="str">
        <f t="shared" si="12"/>
        <v/>
      </c>
      <c r="G75" s="16" t="str">
        <f t="shared" si="13"/>
        <v/>
      </c>
      <c r="H75" s="16" t="str">
        <f>IF(B75="","",IF(M74&lt;SUM($C$5:C74),"",IF(A75&lt;=jfq,(M75/SUM($C$5:C75)-1)/((A75+1)/2),(M75/SUM($C$5:C75)-1)/(A75-(jfq-1)/2))))</f>
        <v/>
      </c>
      <c r="I75" s="16" t="str">
        <f>IF(P75="","",IF(A75&lt;=jfq,(P75-C75)/SUM(C$5:C74),P75/(bf*jfq*10000)))</f>
        <v/>
      </c>
      <c r="J75" s="16" t="str">
        <f>IF(A75="","",IF(M74&lt;SUM(C$5:C74),"",IF(A75&lt;=jfq,(M75/SUM(C$5:C75))/(M74/SUM(C$5:C74))-1,M75/M74-1)))</f>
        <v/>
      </c>
      <c r="L75" s="16" t="str">
        <f t="shared" si="16"/>
        <v/>
      </c>
      <c r="M75" s="16" t="str">
        <f t="array" ref="M75">IF(A75="","",IF(xb="男",IF(jfq=1,INDEX(XJ1M,A75+1,nl+2),IF(jfq=3,INDEX(XJ3M,A75+1,nl+2),IF(jfq=5,INDEX(XJ5M,A75+1,nl+2),INDEX(XJ10M,A75+1,nl+2)))),IF(jfq=1,INDEX(XJ1F,A75+1,nl+2),IF(jfq=3,INDEX(XJ3F,A75+1,nl+2),IF(jfq=5,INDEX(XJ5F,A75+1,nl+2),INDEX(XJ10F,A75+1,nl+2)))))*10*bf)</f>
        <v/>
      </c>
      <c r="N75" s="16" t="str">
        <f>IF(A75="","",IF(B75&lt;=18,MAX(SUM(C$5:C75),M75),IF(A75&lt;=jfq,IF(B75&lt;=41,MAX(SUM(C$5:C75)*1.6,M75),IF(B75&lt;=61,MAX(SUM(C$5:C75)*1.4,M75),MAX(SUM(C$5:C75)*1.2,M75))),IF(B75&lt;=41,MAX(SUM(C$5:C75)*1.6,L75,M75),IF(B75&lt;=61,MAX(SUM(C$5:C75)*1.4,L75,M75),MAX(SUM(C$5:C75)*1.2,L75,M75))))))</f>
        <v/>
      </c>
      <c r="O75" s="16" t="str">
        <f>IF(A75="","",SUM(C$5:C75)*E75/M75)</f>
        <v/>
      </c>
      <c r="P75" s="16" t="str">
        <f>IF(A75="","",IF(M74&gt;SUM(C$5:C74),M75-M74,""))</f>
        <v/>
      </c>
      <c r="S75" s="16" t="str">
        <f>_xlfn.IFERROR(MAX(MIN((1-400/SUM($C$5:C75)-(1-O74/SUM($C$5:C74)))*M75,M75*0.2),0),"")</f>
        <v/>
      </c>
    </row>
    <row r="76" spans="8:8">
      <c r="A76" s="16" t="str">
        <f t="shared" si="14"/>
        <v/>
      </c>
      <c r="B76" s="16" t="str">
        <f t="shared" si="11"/>
        <v/>
      </c>
      <c r="D76" s="16">
        <f>'打印层（含参数设置）'!H76</f>
        <v>0.0</v>
      </c>
      <c r="E76" s="16" t="str">
        <f t="shared" si="15"/>
        <v/>
      </c>
      <c r="F76" s="16" t="str">
        <f t="shared" si="12"/>
        <v/>
      </c>
      <c r="G76" s="16" t="str">
        <f t="shared" si="13"/>
        <v/>
      </c>
      <c r="H76" s="16" t="str">
        <f>IF(B76="","",IF(M75&lt;SUM($C$5:C75),"",IF(A76&lt;=jfq,(M76/SUM($C$5:C76)-1)/((A76+1)/2),(M76/SUM($C$5:C76)-1)/(A76-(jfq-1)/2))))</f>
        <v/>
      </c>
      <c r="I76" s="16" t="str">
        <f>IF(P76="","",IF(A76&lt;=jfq,(P76-C76)/SUM(C$5:C75),P76/(bf*jfq*10000)))</f>
        <v/>
      </c>
      <c r="J76" s="16" t="str">
        <f>IF(A76="","",IF(M75&lt;SUM(C$5:C75),"",IF(A76&lt;=jfq,(M76/SUM(C$5:C76))/(M75/SUM(C$5:C75))-1,M76/M75-1)))</f>
        <v/>
      </c>
      <c r="L76" s="16" t="str">
        <f t="shared" si="16"/>
        <v/>
      </c>
      <c r="M76" s="16" t="str">
        <f t="array" ref="M76">IF(A76="","",IF(xb="男",IF(jfq=1,INDEX(XJ1M,A76+1,nl+2),IF(jfq=3,INDEX(XJ3M,A76+1,nl+2),IF(jfq=5,INDEX(XJ5M,A76+1,nl+2),INDEX(XJ10M,A76+1,nl+2)))),IF(jfq=1,INDEX(XJ1F,A76+1,nl+2),IF(jfq=3,INDEX(XJ3F,A76+1,nl+2),IF(jfq=5,INDEX(XJ5F,A76+1,nl+2),INDEX(XJ10F,A76+1,nl+2)))))*10*bf)</f>
        <v/>
      </c>
      <c r="N76" s="16" t="str">
        <f>IF(A76="","",IF(B76&lt;=18,MAX(SUM(C$5:C76),M76),IF(A76&lt;=jfq,IF(B76&lt;=41,MAX(SUM(C$5:C76)*1.6,M76),IF(B76&lt;=61,MAX(SUM(C$5:C76)*1.4,M76),MAX(SUM(C$5:C76)*1.2,M76))),IF(B76&lt;=41,MAX(SUM(C$5:C76)*1.6,L76,M76),IF(B76&lt;=61,MAX(SUM(C$5:C76)*1.4,L76,M76),MAX(SUM(C$5:C76)*1.2,L76,M76))))))</f>
        <v/>
      </c>
      <c r="O76" s="16" t="str">
        <f>IF(A76="","",SUM(C$5:C76)*E76/M76)</f>
        <v/>
      </c>
      <c r="P76" s="16" t="str">
        <f>IF(A76="","",IF(M75&gt;SUM(C$5:C75),M76-M75,""))</f>
        <v/>
      </c>
      <c r="S76" s="16" t="str">
        <f>_xlfn.IFERROR(MAX(MIN((1-400/SUM($C$5:C76)-(1-O75/SUM($C$5:C75)))*M76,M76*0.2),0),"")</f>
        <v/>
      </c>
    </row>
    <row r="77" spans="8:8">
      <c r="A77" s="16" t="str">
        <f t="shared" si="14"/>
        <v/>
      </c>
      <c r="B77" s="16" t="str">
        <f t="shared" si="11"/>
        <v/>
      </c>
      <c r="D77" s="16">
        <f>'打印层（含参数设置）'!H77</f>
        <v>0.0</v>
      </c>
      <c r="E77" s="16" t="str">
        <f t="shared" si="15"/>
        <v/>
      </c>
      <c r="F77" s="16" t="str">
        <f t="shared" si="12"/>
        <v/>
      </c>
      <c r="G77" s="16" t="str">
        <f t="shared" si="13"/>
        <v/>
      </c>
      <c r="H77" s="16" t="str">
        <f>IF(B77="","",IF(M76&lt;SUM($C$5:C76),"",IF(A77&lt;=jfq,(M77/SUM($C$5:C77)-1)/((A77+1)/2),(M77/SUM($C$5:C77)-1)/(A77-(jfq-1)/2))))</f>
        <v/>
      </c>
      <c r="I77" s="16" t="str">
        <f>IF(P77="","",IF(A77&lt;=jfq,(P77-C77)/SUM(C$5:C76),P77/(bf*jfq*10000)))</f>
        <v/>
      </c>
      <c r="J77" s="16" t="str">
        <f>IF(A77="","",IF(M76&lt;SUM(C$5:C76),"",IF(A77&lt;=jfq,(M77/SUM(C$5:C77))/(M76/SUM(C$5:C76))-1,M77/M76-1)))</f>
        <v/>
      </c>
      <c r="L77" s="16" t="str">
        <f t="shared" si="16"/>
        <v/>
      </c>
      <c r="M77" s="16" t="str">
        <f t="array" ref="M77">IF(A77="","",IF(xb="男",IF(jfq=1,INDEX(XJ1M,A77+1,nl+2),IF(jfq=3,INDEX(XJ3M,A77+1,nl+2),IF(jfq=5,INDEX(XJ5M,A77+1,nl+2),INDEX(XJ10M,A77+1,nl+2)))),IF(jfq=1,INDEX(XJ1F,A77+1,nl+2),IF(jfq=3,INDEX(XJ3F,A77+1,nl+2),IF(jfq=5,INDEX(XJ5F,A77+1,nl+2),INDEX(XJ10F,A77+1,nl+2)))))*10*bf)</f>
        <v/>
      </c>
      <c r="N77" s="16" t="str">
        <f>IF(A77="","",IF(B77&lt;=18,MAX(SUM(C$5:C77),M77),IF(A77&lt;=jfq,IF(B77&lt;=41,MAX(SUM(C$5:C77)*1.6,M77),IF(B77&lt;=61,MAX(SUM(C$5:C77)*1.4,M77),MAX(SUM(C$5:C77)*1.2,M77))),IF(B77&lt;=41,MAX(SUM(C$5:C77)*1.6,L77,M77),IF(B77&lt;=61,MAX(SUM(C$5:C77)*1.4,L77,M77),MAX(SUM(C$5:C77)*1.2,L77,M77))))))</f>
        <v/>
      </c>
      <c r="O77" s="16" t="str">
        <f>IF(A77="","",SUM(C$5:C77)*E77/M77)</f>
        <v/>
      </c>
      <c r="P77" s="16" t="str">
        <f>IF(A77="","",IF(M76&gt;SUM(C$5:C76),M77-M76,""))</f>
        <v/>
      </c>
      <c r="S77" s="16" t="str">
        <f>_xlfn.IFERROR(MAX(MIN((1-400/SUM($C$5:C77)-(1-O76/SUM($C$5:C76)))*M77,M77*0.2),0),"")</f>
        <v/>
      </c>
    </row>
    <row r="78" spans="8:8">
      <c r="A78" s="16" t="str">
        <f t="shared" si="14"/>
        <v/>
      </c>
      <c r="B78" s="16" t="str">
        <f t="shared" si="11"/>
        <v/>
      </c>
      <c r="D78" s="16">
        <f>'打印层（含参数设置）'!H78</f>
        <v>0.0</v>
      </c>
      <c r="E78" s="16" t="str">
        <f t="shared" si="15"/>
        <v/>
      </c>
      <c r="F78" s="16" t="str">
        <f t="shared" si="12"/>
        <v/>
      </c>
      <c r="G78" s="16" t="str">
        <f t="shared" si="13"/>
        <v/>
      </c>
      <c r="H78" s="16" t="str">
        <f>IF(B78="","",IF(M77&lt;SUM($C$5:C77),"",IF(A78&lt;=jfq,(M78/SUM($C$5:C78)-1)/((A78+1)/2),(M78/SUM($C$5:C78)-1)/(A78-(jfq-1)/2))))</f>
        <v/>
      </c>
      <c r="I78" s="16" t="str">
        <f>IF(P78="","",IF(A78&lt;=jfq,(P78-C78)/SUM(C$5:C77),P78/(bf*jfq*10000)))</f>
        <v/>
      </c>
      <c r="J78" s="16" t="str">
        <f>IF(A78="","",IF(M77&lt;SUM(C$5:C77),"",IF(A78&lt;=jfq,(M78/SUM(C$5:C78))/(M77/SUM(C$5:C77))-1,M78/M77-1)))</f>
        <v/>
      </c>
      <c r="L78" s="16" t="str">
        <f t="shared" si="16"/>
        <v/>
      </c>
      <c r="M78" s="16" t="str">
        <f t="array" ref="M78">IF(A78="","",IF(xb="男",IF(jfq=1,INDEX(XJ1M,A78+1,nl+2),IF(jfq=3,INDEX(XJ3M,A78+1,nl+2),IF(jfq=5,INDEX(XJ5M,A78+1,nl+2),INDEX(XJ10M,A78+1,nl+2)))),IF(jfq=1,INDEX(XJ1F,A78+1,nl+2),IF(jfq=3,INDEX(XJ3F,A78+1,nl+2),IF(jfq=5,INDEX(XJ5F,A78+1,nl+2),INDEX(XJ10F,A78+1,nl+2)))))*10*bf)</f>
        <v/>
      </c>
      <c r="N78" s="16" t="str">
        <f>IF(A78="","",IF(B78&lt;=18,MAX(SUM(C$5:C78),M78),IF(A78&lt;=jfq,IF(B78&lt;=41,MAX(SUM(C$5:C78)*1.6,M78),IF(B78&lt;=61,MAX(SUM(C$5:C78)*1.4,M78),MAX(SUM(C$5:C78)*1.2,M78))),IF(B78&lt;=41,MAX(SUM(C$5:C78)*1.6,L78,M78),IF(B78&lt;=61,MAX(SUM(C$5:C78)*1.4,L78,M78),MAX(SUM(C$5:C78)*1.2,L78,M78))))))</f>
        <v/>
      </c>
      <c r="O78" s="16" t="str">
        <f>IF(A78="","",SUM(C$5:C78)*E78/M78)</f>
        <v/>
      </c>
      <c r="P78" s="16" t="str">
        <f>IF(A78="","",IF(M77&gt;SUM(C$5:C77),M78-M77,""))</f>
        <v/>
      </c>
      <c r="S78" s="16" t="str">
        <f>_xlfn.IFERROR(MAX(MIN((1-400/SUM($C$5:C78)-(1-O77/SUM($C$5:C77)))*M78,M78*0.2),0),"")</f>
        <v/>
      </c>
    </row>
    <row r="79" spans="8:8">
      <c r="A79" s="16" t="str">
        <f t="shared" si="14"/>
        <v/>
      </c>
      <c r="B79" s="16" t="str">
        <f t="shared" si="11"/>
        <v/>
      </c>
      <c r="D79" s="16">
        <f>'打印层（含参数设置）'!H79</f>
        <v>0.0</v>
      </c>
      <c r="E79" s="16" t="str">
        <f t="shared" si="15"/>
        <v/>
      </c>
      <c r="F79" s="16" t="str">
        <f t="shared" si="12"/>
        <v/>
      </c>
      <c r="G79" s="16" t="str">
        <f t="shared" si="13"/>
        <v/>
      </c>
      <c r="H79" s="16" t="str">
        <f>IF(B79="","",IF(M78&lt;SUM($C$5:C78),"",IF(A79&lt;=jfq,(M79/SUM($C$5:C79)-1)/((A79+1)/2),(M79/SUM($C$5:C79)-1)/(A79-(jfq-1)/2))))</f>
        <v/>
      </c>
      <c r="I79" s="16" t="str">
        <f>IF(P79="","",IF(A79&lt;=jfq,(P79-C79)/SUM(C$5:C78),P79/(bf*jfq*10000)))</f>
        <v/>
      </c>
      <c r="J79" s="16" t="str">
        <f>IF(A79="","",IF(M78&lt;SUM(C$5:C78),"",IF(A79&lt;=jfq,(M79/SUM(C$5:C79))/(M78/SUM(C$5:C78))-1,M79/M78-1)))</f>
        <v/>
      </c>
      <c r="L79" s="16" t="str">
        <f t="shared" si="16"/>
        <v/>
      </c>
      <c r="M79" s="16" t="str">
        <f t="array" ref="M79">IF(A79="","",IF(xb="男",IF(jfq=1,INDEX(XJ1M,A79+1,nl+2),IF(jfq=3,INDEX(XJ3M,A79+1,nl+2),IF(jfq=5,INDEX(XJ5M,A79+1,nl+2),INDEX(XJ10M,A79+1,nl+2)))),IF(jfq=1,INDEX(XJ1F,A79+1,nl+2),IF(jfq=3,INDEX(XJ3F,A79+1,nl+2),IF(jfq=5,INDEX(XJ5F,A79+1,nl+2),INDEX(XJ10F,A79+1,nl+2)))))*10*bf)</f>
        <v/>
      </c>
      <c r="N79" s="16" t="str">
        <f>IF(A79="","",IF(B79&lt;=18,MAX(SUM(C$5:C79),M79),IF(A79&lt;=jfq,IF(B79&lt;=41,MAX(SUM(C$5:C79)*1.6,M79),IF(B79&lt;=61,MAX(SUM(C$5:C79)*1.4,M79),MAX(SUM(C$5:C79)*1.2,M79))),IF(B79&lt;=41,MAX(SUM(C$5:C79)*1.6,L79,M79),IF(B79&lt;=61,MAX(SUM(C$5:C79)*1.4,L79,M79),MAX(SUM(C$5:C79)*1.2,L79,M79))))))</f>
        <v/>
      </c>
      <c r="O79" s="16" t="str">
        <f>IF(A79="","",SUM(C$5:C79)*E79/M79)</f>
        <v/>
      </c>
      <c r="P79" s="16" t="str">
        <f>IF(A79="","",IF(M78&gt;SUM(C$5:C78),M79-M78,""))</f>
        <v/>
      </c>
      <c r="S79" s="16" t="str">
        <f>_xlfn.IFERROR(MAX(MIN((1-400/SUM($C$5:C79)-(1-O78/SUM($C$5:C78)))*M79,M79*0.2),0),"")</f>
        <v/>
      </c>
    </row>
    <row r="80" spans="8:8">
      <c r="A80" s="16" t="str">
        <f t="shared" si="14"/>
        <v/>
      </c>
      <c r="B80" s="16" t="str">
        <f t="shared" si="11"/>
        <v/>
      </c>
      <c r="D80" s="16">
        <f>'打印层（含参数设置）'!H80</f>
        <v>0.0</v>
      </c>
      <c r="E80" s="16" t="str">
        <f t="shared" si="15"/>
        <v/>
      </c>
      <c r="F80" s="16" t="str">
        <f t="shared" si="12"/>
        <v/>
      </c>
      <c r="G80" s="16" t="str">
        <f t="shared" si="13"/>
        <v/>
      </c>
      <c r="H80" s="16" t="str">
        <f>IF(B80="","",IF(M79&lt;SUM($C$5:C79),"",IF(A80&lt;=jfq,(M80/SUM($C$5:C80)-1)/((A80+1)/2),(M80/SUM($C$5:C80)-1)/(A80-(jfq-1)/2))))</f>
        <v/>
      </c>
      <c r="I80" s="16" t="str">
        <f>IF(P80="","",IF(A80&lt;=jfq,(P80-C80)/SUM(C$5:C79),P80/(bf*jfq*10000)))</f>
        <v/>
      </c>
      <c r="J80" s="16" t="str">
        <f>IF(A80="","",IF(M79&lt;SUM(C$5:C79),"",IF(A80&lt;=jfq,(M80/SUM(C$5:C80))/(M79/SUM(C$5:C79))-1,M80/M79-1)))</f>
        <v/>
      </c>
      <c r="L80" s="16" t="str">
        <f t="shared" si="16"/>
        <v/>
      </c>
      <c r="M80" s="16" t="str">
        <f t="array" ref="M80">IF(A80="","",IF(xb="男",IF(jfq=1,INDEX(XJ1M,A80+1,nl+2),IF(jfq=3,INDEX(XJ3M,A80+1,nl+2),IF(jfq=5,INDEX(XJ5M,A80+1,nl+2),INDEX(XJ10M,A80+1,nl+2)))),IF(jfq=1,INDEX(XJ1F,A80+1,nl+2),IF(jfq=3,INDEX(XJ3F,A80+1,nl+2),IF(jfq=5,INDEX(XJ5F,A80+1,nl+2),INDEX(XJ10F,A80+1,nl+2)))))*10*bf)</f>
        <v/>
      </c>
      <c r="N80" s="16" t="str">
        <f>IF(A80="","",IF(B80&lt;=18,MAX(SUM(C$5:C80),M80),IF(A80&lt;=jfq,IF(B80&lt;=41,MAX(SUM(C$5:C80)*1.6,M80),IF(B80&lt;=61,MAX(SUM(C$5:C80)*1.4,M80),MAX(SUM(C$5:C80)*1.2,M80))),IF(B80&lt;=41,MAX(SUM(C$5:C80)*1.6,L80,M80),IF(B80&lt;=61,MAX(SUM(C$5:C80)*1.4,L80,M80),MAX(SUM(C$5:C80)*1.2,L80,M80))))))</f>
        <v/>
      </c>
      <c r="O80" s="16" t="str">
        <f>IF(A80="","",SUM(C$5:C80)*E80/M80)</f>
        <v/>
      </c>
      <c r="P80" s="16" t="str">
        <f>IF(A80="","",IF(M79&gt;SUM(C$5:C79),M80-M79,""))</f>
        <v/>
      </c>
      <c r="S80" s="16" t="str">
        <f>_xlfn.IFERROR(MAX(MIN((1-400/SUM($C$5:C80)-(1-O79/SUM($C$5:C79)))*M80,M80*0.2),0),"")</f>
        <v/>
      </c>
    </row>
    <row r="81" spans="8:8">
      <c r="A81" s="16" t="str">
        <f t="shared" si="14"/>
        <v/>
      </c>
      <c r="B81" s="16" t="str">
        <f t="shared" si="11"/>
        <v/>
      </c>
      <c r="D81" s="16">
        <f>'打印层（含参数设置）'!H81</f>
        <v>0.0</v>
      </c>
      <c r="E81" s="16" t="str">
        <f t="shared" si="15"/>
        <v/>
      </c>
      <c r="F81" s="16" t="str">
        <f t="shared" si="12"/>
        <v/>
      </c>
      <c r="G81" s="16" t="str">
        <f t="shared" si="13"/>
        <v/>
      </c>
      <c r="H81" s="16" t="str">
        <f>IF(B81="","",IF(M80&lt;SUM($C$5:C80),"",IF(A81&lt;=jfq,(M81/SUM($C$5:C81)-1)/((A81+1)/2),(M81/SUM($C$5:C81)-1)/(A81-(jfq-1)/2))))</f>
        <v/>
      </c>
      <c r="I81" s="16" t="str">
        <f>IF(P81="","",IF(A81&lt;=jfq,(P81-C81)/SUM(C$5:C80),P81/(bf*jfq*10000)))</f>
        <v/>
      </c>
      <c r="J81" s="16" t="str">
        <f>IF(A81="","",IF(M80&lt;SUM(C$5:C80),"",IF(A81&lt;=jfq,(M81/SUM(C$5:C81))/(M80/SUM(C$5:C80))-1,M81/M80-1)))</f>
        <v/>
      </c>
      <c r="L81" s="16" t="str">
        <f t="shared" si="16"/>
        <v/>
      </c>
      <c r="M81" s="16" t="str">
        <f t="array" ref="M81">IF(A81="","",IF(xb="男",IF(jfq=1,INDEX(XJ1M,A81+1,nl+2),IF(jfq=3,INDEX(XJ3M,A81+1,nl+2),IF(jfq=5,INDEX(XJ5M,A81+1,nl+2),INDEX(XJ10M,A81+1,nl+2)))),IF(jfq=1,INDEX(XJ1F,A81+1,nl+2),IF(jfq=3,INDEX(XJ3F,A81+1,nl+2),IF(jfq=5,INDEX(XJ5F,A81+1,nl+2),INDEX(XJ10F,A81+1,nl+2)))))*10*bf)</f>
        <v/>
      </c>
      <c r="N81" s="16" t="str">
        <f>IF(A81="","",IF(B81&lt;=18,MAX(SUM(C$5:C81),M81),IF(A81&lt;=jfq,IF(B81&lt;=41,MAX(SUM(C$5:C81)*1.6,M81),IF(B81&lt;=61,MAX(SUM(C$5:C81)*1.4,M81),MAX(SUM(C$5:C81)*1.2,M81))),IF(B81&lt;=41,MAX(SUM(C$5:C81)*1.6,L81,M81),IF(B81&lt;=61,MAX(SUM(C$5:C81)*1.4,L81,M81),MAX(SUM(C$5:C81)*1.2,L81,M81))))))</f>
        <v/>
      </c>
      <c r="O81" s="16" t="str">
        <f>IF(A81="","",SUM(C$5:C81)*E81/M81)</f>
        <v/>
      </c>
      <c r="P81" s="16" t="str">
        <f>IF(A81="","",IF(M80&gt;SUM(C$5:C80),M81-M80,""))</f>
        <v/>
      </c>
      <c r="S81" s="16" t="str">
        <f>_xlfn.IFERROR(MAX(MIN((1-400/SUM($C$5:C81)-(1-O80/SUM($C$5:C80)))*M81,M81*0.2),0),"")</f>
        <v/>
      </c>
    </row>
    <row r="82" spans="8:8">
      <c r="A82" s="16" t="str">
        <f t="shared" si="14"/>
        <v/>
      </c>
      <c r="B82" s="16" t="str">
        <f t="shared" si="11"/>
        <v/>
      </c>
      <c r="D82" s="16">
        <f>'打印层（含参数设置）'!H82</f>
        <v>0.0</v>
      </c>
      <c r="E82" s="16" t="str">
        <f t="shared" si="15"/>
        <v/>
      </c>
      <c r="F82" s="16" t="str">
        <f t="shared" si="12"/>
        <v/>
      </c>
      <c r="G82" s="16" t="str">
        <f t="shared" si="13"/>
        <v/>
      </c>
      <c r="H82" s="16" t="str">
        <f>IF(B82="","",IF(M81&lt;SUM($C$5:C81),"",IF(A82&lt;=jfq,(M82/SUM($C$5:C82)-1)/((A82+1)/2),(M82/SUM($C$5:C82)-1)/(A82-(jfq-1)/2))))</f>
        <v/>
      </c>
      <c r="I82" s="16" t="str">
        <f>IF(P82="","",IF(A82&lt;=jfq,(P82-C82)/SUM(C$5:C81),P82/(bf*jfq*10000)))</f>
        <v/>
      </c>
      <c r="J82" s="16" t="str">
        <f>IF(A82="","",IF(M81&lt;SUM(C$5:C81),"",IF(A82&lt;=jfq,(M82/SUM(C$5:C82))/(M81/SUM(C$5:C81))-1,M82/M81-1)))</f>
        <v/>
      </c>
      <c r="L82" s="16" t="str">
        <f t="shared" si="16"/>
        <v/>
      </c>
      <c r="M82" s="16" t="str">
        <f t="array" ref="M82">IF(A82="","",IF(xb="男",IF(jfq=1,INDEX(XJ1M,A82+1,nl+2),IF(jfq=3,INDEX(XJ3M,A82+1,nl+2),IF(jfq=5,INDEX(XJ5M,A82+1,nl+2),INDEX(XJ10M,A82+1,nl+2)))),IF(jfq=1,INDEX(XJ1F,A82+1,nl+2),IF(jfq=3,INDEX(XJ3F,A82+1,nl+2),IF(jfq=5,INDEX(XJ5F,A82+1,nl+2),INDEX(XJ10F,A82+1,nl+2)))))*10*bf)</f>
        <v/>
      </c>
      <c r="N82" s="16" t="str">
        <f>IF(A82="","",IF(B82&lt;=18,MAX(SUM(C$5:C82),M82),IF(A82&lt;=jfq,IF(B82&lt;=41,MAX(SUM(C$5:C82)*1.6,M82),IF(B82&lt;=61,MAX(SUM(C$5:C82)*1.4,M82),MAX(SUM(C$5:C82)*1.2,M82))),IF(B82&lt;=41,MAX(SUM(C$5:C82)*1.6,L82,M82),IF(B82&lt;=61,MAX(SUM(C$5:C82)*1.4,L82,M82),MAX(SUM(C$5:C82)*1.2,L82,M82))))))</f>
        <v/>
      </c>
      <c r="O82" s="16" t="str">
        <f>IF(A82="","",SUM(C$5:C82)*E82/M82)</f>
        <v/>
      </c>
      <c r="P82" s="16" t="str">
        <f>IF(A82="","",IF(M81&gt;SUM(C$5:C81),M82-M81,""))</f>
        <v/>
      </c>
      <c r="S82" s="16" t="str">
        <f>_xlfn.IFERROR(MAX(MIN((1-400/SUM($C$5:C82)-(1-O81/SUM($C$5:C81)))*M82,M82*0.2),0),"")</f>
        <v/>
      </c>
    </row>
    <row r="83" spans="8:8">
      <c r="A83" s="16" t="str">
        <f t="shared" si="14"/>
        <v/>
      </c>
      <c r="B83" s="16" t="str">
        <f t="shared" si="11"/>
        <v/>
      </c>
      <c r="D83" s="16">
        <f>'打印层（含参数设置）'!H83</f>
        <v>0.0</v>
      </c>
      <c r="E83" s="16" t="str">
        <f t="shared" si="15"/>
        <v/>
      </c>
      <c r="F83" s="16" t="str">
        <f t="shared" si="12"/>
        <v/>
      </c>
      <c r="G83" s="16" t="str">
        <f t="shared" si="13"/>
        <v/>
      </c>
      <c r="H83" s="16" t="str">
        <f>IF(B83="","",IF(M82&lt;SUM($C$5:C82),"",IF(A83&lt;=jfq,(M83/SUM($C$5:C83)-1)/((A83+1)/2),(M83/SUM($C$5:C83)-1)/(A83-(jfq-1)/2))))</f>
        <v/>
      </c>
      <c r="I83" s="16" t="str">
        <f>IF(P83="","",IF(A83&lt;=jfq,(P83-C83)/SUM(C$5:C82),P83/(bf*jfq*10000)))</f>
        <v/>
      </c>
      <c r="J83" s="16" t="str">
        <f>IF(A83="","",IF(M82&lt;SUM(C$5:C82),"",IF(A83&lt;=jfq,(M83/SUM(C$5:C83))/(M82/SUM(C$5:C82))-1,M83/M82-1)))</f>
        <v/>
      </c>
      <c r="L83" s="16" t="str">
        <f t="shared" si="16"/>
        <v/>
      </c>
      <c r="M83" s="16" t="str">
        <f t="array" ref="M83">IF(A83="","",IF(xb="男",IF(jfq=1,INDEX(XJ1M,A83+1,nl+2),IF(jfq=3,INDEX(XJ3M,A83+1,nl+2),IF(jfq=5,INDEX(XJ5M,A83+1,nl+2),INDEX(XJ10M,A83+1,nl+2)))),IF(jfq=1,INDEX(XJ1F,A83+1,nl+2),IF(jfq=3,INDEX(XJ3F,A83+1,nl+2),IF(jfq=5,INDEX(XJ5F,A83+1,nl+2),INDEX(XJ10F,A83+1,nl+2)))))*10*bf)</f>
        <v/>
      </c>
      <c r="N83" s="16" t="str">
        <f>IF(A83="","",IF(B83&lt;=18,MAX(SUM(C$5:C83),M83),IF(A83&lt;=jfq,IF(B83&lt;=41,MAX(SUM(C$5:C83)*1.6,M83),IF(B83&lt;=61,MAX(SUM(C$5:C83)*1.4,M83),MAX(SUM(C$5:C83)*1.2,M83))),IF(B83&lt;=41,MAX(SUM(C$5:C83)*1.6,L83,M83),IF(B83&lt;=61,MAX(SUM(C$5:C83)*1.4,L83,M83),MAX(SUM(C$5:C83)*1.2,L83,M83))))))</f>
        <v/>
      </c>
      <c r="O83" s="16" t="str">
        <f>IF(A83="","",SUM(C$5:C83)*E83/M83)</f>
        <v/>
      </c>
      <c r="P83" s="16" t="str">
        <f>IF(A83="","",IF(M82&gt;SUM(C$5:C82),M83-M82,""))</f>
        <v/>
      </c>
      <c r="S83" s="16" t="str">
        <f>_xlfn.IFERROR(MAX(MIN((1-400/SUM($C$5:C83)-(1-O82/SUM($C$5:C82)))*M83,M83*0.2),0),"")</f>
        <v/>
      </c>
    </row>
    <row r="84" spans="8:8">
      <c r="A84" s="16" t="str">
        <f t="shared" si="14"/>
        <v/>
      </c>
      <c r="B84" s="16" t="str">
        <f t="shared" si="17" ref="B84:B109">IF(B83&lt;105,B83+1,"")</f>
        <v/>
      </c>
      <c r="D84" s="16">
        <f>'打印层（含参数设置）'!H84</f>
        <v>0.0</v>
      </c>
      <c r="E84" s="16" t="str">
        <f t="shared" si="15"/>
        <v/>
      </c>
      <c r="F84" s="16" t="str">
        <f t="shared" si="12"/>
        <v/>
      </c>
      <c r="G84" s="16" t="str">
        <f t="shared" si="13"/>
        <v/>
      </c>
      <c r="H84" s="16" t="str">
        <f>IF(B84="","",IF(M83&lt;SUM($C$5:C83),"",IF(A84&lt;=jfq,(M84/SUM($C$5:C84)-1)/((A84+1)/2),(M84/SUM($C$5:C84)-1)/(A84-(jfq-1)/2))))</f>
        <v/>
      </c>
      <c r="I84" s="16" t="str">
        <f>IF(P84="","",IF(A84&lt;=jfq,(P84-C84)/SUM(C$5:C83),P84/(bf*jfq*10000)))</f>
        <v/>
      </c>
      <c r="J84" s="16" t="str">
        <f>IF(A84="","",IF(M83&lt;SUM(C$5:C83),"",IF(A84&lt;=jfq,(M84/SUM(C$5:C84))/(M83/SUM(C$5:C83))-1,M84/M83-1)))</f>
        <v/>
      </c>
      <c r="L84" s="16" t="str">
        <f t="shared" si="16"/>
        <v/>
      </c>
      <c r="M84" s="16" t="str">
        <f t="array" ref="M84">IF(A84="","",IF(xb="男",IF(jfq=1,INDEX(XJ1M,A84+1,nl+2),IF(jfq=3,INDEX(XJ3M,A84+1,nl+2),IF(jfq=5,INDEX(XJ5M,A84+1,nl+2),INDEX(XJ10M,A84+1,nl+2)))),IF(jfq=1,INDEX(XJ1F,A84+1,nl+2),IF(jfq=3,INDEX(XJ3F,A84+1,nl+2),IF(jfq=5,INDEX(XJ5F,A84+1,nl+2),INDEX(XJ10F,A84+1,nl+2)))))*10*bf)</f>
        <v/>
      </c>
      <c r="N84" s="16" t="str">
        <f>IF(A84="","",IF(B84&lt;=18,MAX(SUM(C$5:C84),M84),IF(A84&lt;=jfq,IF(B84&lt;=41,MAX(SUM(C$5:C84)*1.6,M84),IF(B84&lt;=61,MAX(SUM(C$5:C84)*1.4,M84),MAX(SUM(C$5:C84)*1.2,M84))),IF(B84&lt;=41,MAX(SUM(C$5:C84)*1.6,L84,M84),IF(B84&lt;=61,MAX(SUM(C$5:C84)*1.4,L84,M84),MAX(SUM(C$5:C84)*1.2,L84,M84))))))</f>
        <v/>
      </c>
      <c r="O84" s="16" t="str">
        <f>IF(A84="","",SUM(C$5:C84)*E84/M84)</f>
        <v/>
      </c>
      <c r="P84" s="16" t="str">
        <f>IF(A84="","",IF(M83&gt;SUM(C$5:C83),M84-M83,""))</f>
        <v/>
      </c>
      <c r="S84" s="16" t="str">
        <f>_xlfn.IFERROR(MAX(MIN((1-400/SUM($C$5:C84)-(1-O83/SUM($C$5:C83)))*M84,M84*0.2),0),"")</f>
        <v/>
      </c>
    </row>
    <row r="85" spans="8:8">
      <c r="A85" s="16" t="str">
        <f t="shared" si="14"/>
        <v/>
      </c>
      <c r="B85" s="16" t="str">
        <f t="shared" si="17"/>
        <v/>
      </c>
      <c r="D85" s="16">
        <f>'打印层（含参数设置）'!H85</f>
        <v>0.0</v>
      </c>
      <c r="E85" s="16" t="str">
        <f t="shared" si="15"/>
        <v/>
      </c>
      <c r="F85" s="16" t="str">
        <f t="shared" si="12"/>
        <v/>
      </c>
      <c r="G85" s="16" t="str">
        <f t="shared" si="13"/>
        <v/>
      </c>
      <c r="H85" s="16" t="str">
        <f>IF(B85="","",IF(M84&lt;SUM($C$5:C84),"",IF(A85&lt;=jfq,(M85/SUM($C$5:C85)-1)/((A85+1)/2),(M85/SUM($C$5:C85)-1)/(A85-(jfq-1)/2))))</f>
        <v/>
      </c>
      <c r="I85" s="16" t="str">
        <f>IF(P85="","",IF(A85&lt;=jfq,(P85-C85)/SUM(C$5:C84),P85/(bf*jfq*10000)))</f>
        <v/>
      </c>
      <c r="J85" s="16" t="str">
        <f>IF(A85="","",IF(M84&lt;SUM(C$5:C84),"",IF(A85&lt;=jfq,(M85/SUM(C$5:C85))/(M84/SUM(C$5:C84))-1,M85/M84-1)))</f>
        <v/>
      </c>
      <c r="L85" s="16" t="str">
        <f t="shared" si="16"/>
        <v/>
      </c>
      <c r="M85" s="16" t="str">
        <f t="array" ref="M85">IF(A85="","",IF(xb="男",IF(jfq=1,INDEX(XJ1M,A85+1,nl+2),IF(jfq=3,INDEX(XJ3M,A85+1,nl+2),IF(jfq=5,INDEX(XJ5M,A85+1,nl+2),INDEX(XJ10M,A85+1,nl+2)))),IF(jfq=1,INDEX(XJ1F,A85+1,nl+2),IF(jfq=3,INDEX(XJ3F,A85+1,nl+2),IF(jfq=5,INDEX(XJ5F,A85+1,nl+2),INDEX(XJ10F,A85+1,nl+2)))))*10*bf)</f>
        <v/>
      </c>
      <c r="N85" s="16" t="str">
        <f>IF(A85="","",IF(B85&lt;=18,MAX(SUM(C$5:C85),M85),IF(A85&lt;=jfq,IF(B85&lt;=41,MAX(SUM(C$5:C85)*1.6,M85),IF(B85&lt;=61,MAX(SUM(C$5:C85)*1.4,M85),MAX(SUM(C$5:C85)*1.2,M85))),IF(B85&lt;=41,MAX(SUM(C$5:C85)*1.6,L85,M85),IF(B85&lt;=61,MAX(SUM(C$5:C85)*1.4,L85,M85),MAX(SUM(C$5:C85)*1.2,L85,M85))))))</f>
        <v/>
      </c>
      <c r="O85" s="16" t="str">
        <f>IF(A85="","",SUM(C$5:C85)*E85/M85)</f>
        <v/>
      </c>
      <c r="P85" s="16" t="str">
        <f>IF(A85="","",IF(M84&gt;SUM(C$5:C84),M85-M84,""))</f>
        <v/>
      </c>
      <c r="S85" s="16" t="str">
        <f>_xlfn.IFERROR(MAX(MIN((1-400/SUM($C$5:C85)-(1-O84/SUM($C$5:C84)))*M85,M85*0.2),0),"")</f>
        <v/>
      </c>
    </row>
    <row r="86" spans="8:8">
      <c r="A86" s="16" t="str">
        <f t="shared" si="14"/>
        <v/>
      </c>
      <c r="B86" s="16" t="str">
        <f t="shared" si="17"/>
        <v/>
      </c>
      <c r="D86" s="16">
        <f>'打印层（含参数设置）'!H86</f>
        <v>0.0</v>
      </c>
      <c r="E86" s="16" t="str">
        <f t="shared" si="15"/>
        <v/>
      </c>
      <c r="F86" s="16" t="str">
        <f t="shared" si="12"/>
        <v/>
      </c>
      <c r="G86" s="16" t="str">
        <f t="shared" si="13"/>
        <v/>
      </c>
      <c r="H86" s="16" t="str">
        <f>IF(B86="","",IF(M85&lt;SUM($C$5:C85),"",IF(A86&lt;=jfq,(M86/SUM($C$5:C86)-1)/((A86+1)/2),(M86/SUM($C$5:C86)-1)/(A86-(jfq-1)/2))))</f>
        <v/>
      </c>
      <c r="I86" s="16" t="str">
        <f>IF(P86="","",IF(A86&lt;=jfq,(P86-C86)/SUM(C$5:C85),P86/(bf*jfq*10000)))</f>
        <v/>
      </c>
      <c r="J86" s="16" t="str">
        <f>IF(A86="","",IF(M85&lt;SUM(C$5:C85),"",IF(A86&lt;=jfq,(M86/SUM(C$5:C86))/(M85/SUM(C$5:C85))-1,M86/M85-1)))</f>
        <v/>
      </c>
      <c r="L86" s="16" t="str">
        <f t="shared" si="16"/>
        <v/>
      </c>
      <c r="M86" s="16" t="str">
        <f t="array" ref="M86">IF(A86="","",IF(xb="男",IF(jfq=1,INDEX(XJ1M,A86+1,nl+2),IF(jfq=3,INDEX(XJ3M,A86+1,nl+2),IF(jfq=5,INDEX(XJ5M,A86+1,nl+2),INDEX(XJ10M,A86+1,nl+2)))),IF(jfq=1,INDEX(XJ1F,A86+1,nl+2),IF(jfq=3,INDEX(XJ3F,A86+1,nl+2),IF(jfq=5,INDEX(XJ5F,A86+1,nl+2),INDEX(XJ10F,A86+1,nl+2)))))*10*bf)</f>
        <v/>
      </c>
      <c r="N86" s="16" t="str">
        <f>IF(A86="","",IF(B86&lt;=18,MAX(SUM(C$5:C86),M86),IF(A86&lt;=jfq,IF(B86&lt;=41,MAX(SUM(C$5:C86)*1.6,M86),IF(B86&lt;=61,MAX(SUM(C$5:C86)*1.4,M86),MAX(SUM(C$5:C86)*1.2,M86))),IF(B86&lt;=41,MAX(SUM(C$5:C86)*1.6,L86,M86),IF(B86&lt;=61,MAX(SUM(C$5:C86)*1.4,L86,M86),MAX(SUM(C$5:C86)*1.2,L86,M86))))))</f>
        <v/>
      </c>
      <c r="O86" s="16" t="str">
        <f>IF(A86="","",SUM(C$5:C86)*E86/M86)</f>
        <v/>
      </c>
      <c r="P86" s="16" t="str">
        <f>IF(A86="","",IF(M85&gt;SUM(C$5:C85),M86-M85,""))</f>
        <v/>
      </c>
      <c r="S86" s="16" t="str">
        <f>_xlfn.IFERROR(MAX(MIN((1-400/SUM($C$5:C86)-(1-O85/SUM($C$5:C85)))*M86,M86*0.2),0),"")</f>
        <v/>
      </c>
    </row>
    <row r="87" spans="8:8">
      <c r="A87" s="16" t="str">
        <f t="shared" si="14"/>
        <v/>
      </c>
      <c r="B87" s="16" t="str">
        <f t="shared" si="17"/>
        <v/>
      </c>
      <c r="D87" s="16">
        <f>'打印层（含参数设置）'!H87</f>
        <v>0.0</v>
      </c>
      <c r="E87" s="16" t="str">
        <f t="shared" si="15"/>
        <v/>
      </c>
      <c r="F87" s="16" t="str">
        <f t="shared" si="12"/>
        <v/>
      </c>
      <c r="G87" s="16" t="str">
        <f t="shared" si="13"/>
        <v/>
      </c>
      <c r="H87" s="16" t="str">
        <f>IF(B87="","",IF(M86&lt;SUM($C$5:C86),"",IF(A87&lt;=jfq,(M87/SUM($C$5:C87)-1)/((A87+1)/2),(M87/SUM($C$5:C87)-1)/(A87-(jfq-1)/2))))</f>
        <v/>
      </c>
      <c r="I87" s="16" t="str">
        <f>IF(P87="","",IF(A87&lt;=jfq,(P87-C87)/SUM(C$5:C86),P87/(bf*jfq*10000)))</f>
        <v/>
      </c>
      <c r="J87" s="16" t="str">
        <f>IF(A87="","",IF(M86&lt;SUM(C$5:C86),"",IF(A87&lt;=jfq,(M87/SUM(C$5:C87))/(M86/SUM(C$5:C86))-1,M87/M86-1)))</f>
        <v/>
      </c>
      <c r="L87" s="16" t="str">
        <f t="shared" si="16"/>
        <v/>
      </c>
      <c r="M87" s="16" t="str">
        <f t="array" ref="M87">IF(A87="","",IF(xb="男",IF(jfq=1,INDEX(XJ1M,A87+1,nl+2),IF(jfq=3,INDEX(XJ3M,A87+1,nl+2),IF(jfq=5,INDEX(XJ5M,A87+1,nl+2),INDEX(XJ10M,A87+1,nl+2)))),IF(jfq=1,INDEX(XJ1F,A87+1,nl+2),IF(jfq=3,INDEX(XJ3F,A87+1,nl+2),IF(jfq=5,INDEX(XJ5F,A87+1,nl+2),INDEX(XJ10F,A87+1,nl+2)))))*10*bf)</f>
        <v/>
      </c>
      <c r="N87" s="16" t="str">
        <f>IF(A87="","",IF(B87&lt;=18,MAX(SUM(C$5:C87),M87),IF(A87&lt;=jfq,IF(B87&lt;=41,MAX(SUM(C$5:C87)*1.6,M87),IF(B87&lt;=61,MAX(SUM(C$5:C87)*1.4,M87),MAX(SUM(C$5:C87)*1.2,M87))),IF(B87&lt;=41,MAX(SUM(C$5:C87)*1.6,L87,M87),IF(B87&lt;=61,MAX(SUM(C$5:C87)*1.4,L87,M87),MAX(SUM(C$5:C87)*1.2,L87,M87))))))</f>
        <v/>
      </c>
      <c r="O87" s="16" t="str">
        <f>IF(A87="","",SUM(C$5:C87)*E87/M87)</f>
        <v/>
      </c>
      <c r="P87" s="16" t="str">
        <f>IF(A87="","",IF(M86&gt;SUM(C$5:C86),M87-M86,""))</f>
        <v/>
      </c>
      <c r="S87" s="16" t="str">
        <f>_xlfn.IFERROR(MAX(MIN((1-400/SUM($C$5:C87)-(1-O86/SUM($C$5:C86)))*M87,M87*0.2),0),"")</f>
        <v/>
      </c>
    </row>
    <row r="88" spans="8:8">
      <c r="A88" s="16" t="str">
        <f t="shared" si="14"/>
        <v/>
      </c>
      <c r="B88" s="16" t="str">
        <f t="shared" si="17"/>
        <v/>
      </c>
      <c r="D88" s="16">
        <f>'打印层（含参数设置）'!H88</f>
        <v>0.0</v>
      </c>
      <c r="E88" s="16" t="str">
        <f t="shared" si="15"/>
        <v/>
      </c>
      <c r="F88" s="16" t="str">
        <f t="shared" si="12"/>
        <v/>
      </c>
      <c r="G88" s="16" t="str">
        <f t="shared" si="13"/>
        <v/>
      </c>
      <c r="H88" s="16" t="str">
        <f>IF(B88="","",IF(M87&lt;SUM($C$5:C87),"",IF(A88&lt;=jfq,(M88/SUM($C$5:C88)-1)/((A88+1)/2),(M88/SUM($C$5:C88)-1)/(A88-(jfq-1)/2))))</f>
        <v/>
      </c>
      <c r="I88" s="16" t="str">
        <f>IF(P88="","",IF(A88&lt;=jfq,(P88-C88)/SUM(C$5:C87),P88/(bf*jfq*10000)))</f>
        <v/>
      </c>
      <c r="J88" s="16" t="str">
        <f>IF(A88="","",IF(M87&lt;SUM(C$5:C87),"",IF(A88&lt;=jfq,(M88/SUM(C$5:C88))/(M87/SUM(C$5:C87))-1,M88/M87-1)))</f>
        <v/>
      </c>
      <c r="L88" s="16" t="str">
        <f t="shared" si="16"/>
        <v/>
      </c>
      <c r="M88" s="16" t="str">
        <f t="array" ref="M88">IF(A88="","",IF(xb="男",IF(jfq=1,INDEX(XJ1M,A88+1,nl+2),IF(jfq=3,INDEX(XJ3M,A88+1,nl+2),IF(jfq=5,INDEX(XJ5M,A88+1,nl+2),INDEX(XJ10M,A88+1,nl+2)))),IF(jfq=1,INDEX(XJ1F,A88+1,nl+2),IF(jfq=3,INDEX(XJ3F,A88+1,nl+2),IF(jfq=5,INDEX(XJ5F,A88+1,nl+2),INDEX(XJ10F,A88+1,nl+2)))))*10*bf)</f>
        <v/>
      </c>
      <c r="N88" s="16" t="str">
        <f>IF(A88="","",IF(B88&lt;=18,MAX(SUM(C$5:C88),M88),IF(A88&lt;=jfq,IF(B88&lt;=41,MAX(SUM(C$5:C88)*1.6,M88),IF(B88&lt;=61,MAX(SUM(C$5:C88)*1.4,M88),MAX(SUM(C$5:C88)*1.2,M88))),IF(B88&lt;=41,MAX(SUM(C$5:C88)*1.6,L88,M88),IF(B88&lt;=61,MAX(SUM(C$5:C88)*1.4,L88,M88),MAX(SUM(C$5:C88)*1.2,L88,M88))))))</f>
        <v/>
      </c>
      <c r="O88" s="16" t="str">
        <f>IF(A88="","",SUM(C$5:C88)*E88/M88)</f>
        <v/>
      </c>
      <c r="P88" s="16" t="str">
        <f>IF(A88="","",IF(M87&gt;SUM(C$5:C87),M88-M87,""))</f>
        <v/>
      </c>
      <c r="S88" s="16" t="str">
        <f>_xlfn.IFERROR(MAX(MIN((1-400/SUM($C$5:C88)-(1-O87/SUM($C$5:C87)))*M88,M88*0.2),0),"")</f>
        <v/>
      </c>
    </row>
    <row r="89" spans="8:8">
      <c r="A89" s="16" t="str">
        <f t="shared" si="14"/>
        <v/>
      </c>
      <c r="B89" s="16" t="str">
        <f t="shared" si="17"/>
        <v/>
      </c>
      <c r="D89" s="16">
        <f>'打印层（含参数设置）'!H89</f>
        <v>0.0</v>
      </c>
      <c r="E89" s="16" t="str">
        <f t="shared" si="15"/>
        <v/>
      </c>
      <c r="F89" s="16" t="str">
        <f t="shared" si="12"/>
        <v/>
      </c>
      <c r="G89" s="16" t="str">
        <f t="shared" si="13"/>
        <v/>
      </c>
      <c r="H89" s="16" t="str">
        <f>IF(B89="","",IF(M88&lt;SUM($C$5:C88),"",IF(A89&lt;=jfq,(M89/SUM($C$5:C89)-1)/((A89+1)/2),(M89/SUM($C$5:C89)-1)/(A89-(jfq-1)/2))))</f>
        <v/>
      </c>
      <c r="I89" s="16" t="str">
        <f>IF(P89="","",IF(A89&lt;=jfq,(P89-C89)/SUM(C$5:C88),P89/(bf*jfq*10000)))</f>
        <v/>
      </c>
      <c r="J89" s="16" t="str">
        <f>IF(A89="","",IF(M88&lt;SUM(C$5:C88),"",IF(A89&lt;=jfq,(M89/SUM(C$5:C89))/(M88/SUM(C$5:C88))-1,M89/M88-1)))</f>
        <v/>
      </c>
      <c r="L89" s="16" t="str">
        <f t="shared" si="16"/>
        <v/>
      </c>
      <c r="M89" s="16" t="str">
        <f t="array" ref="M89">IF(A89="","",IF(xb="男",IF(jfq=1,INDEX(XJ1M,A89+1,nl+2),IF(jfq=3,INDEX(XJ3M,A89+1,nl+2),IF(jfq=5,INDEX(XJ5M,A89+1,nl+2),INDEX(XJ10M,A89+1,nl+2)))),IF(jfq=1,INDEX(XJ1F,A89+1,nl+2),IF(jfq=3,INDEX(XJ3F,A89+1,nl+2),IF(jfq=5,INDEX(XJ5F,A89+1,nl+2),INDEX(XJ10F,A89+1,nl+2)))))*10*bf)</f>
        <v/>
      </c>
      <c r="N89" s="16" t="str">
        <f>IF(A89="","",IF(B89&lt;=18,MAX(SUM(C$5:C89),M89),IF(A89&lt;=jfq,IF(B89&lt;=41,MAX(SUM(C$5:C89)*1.6,M89),IF(B89&lt;=61,MAX(SUM(C$5:C89)*1.4,M89),MAX(SUM(C$5:C89)*1.2,M89))),IF(B89&lt;=41,MAX(SUM(C$5:C89)*1.6,L89,M89),IF(B89&lt;=61,MAX(SUM(C$5:C89)*1.4,L89,M89),MAX(SUM(C$5:C89)*1.2,L89,M89))))))</f>
        <v/>
      </c>
      <c r="O89" s="16" t="str">
        <f>IF(A89="","",SUM(C$5:C89)*E89/M89)</f>
        <v/>
      </c>
      <c r="P89" s="16" t="str">
        <f>IF(A89="","",IF(M88&gt;SUM(C$5:C88),M89-M88,""))</f>
        <v/>
      </c>
      <c r="S89" s="16" t="str">
        <f>_xlfn.IFERROR(MAX(MIN((1-400/SUM($C$5:C89)-(1-O88/SUM($C$5:C88)))*M89,M89*0.2),0),"")</f>
        <v/>
      </c>
    </row>
    <row r="90" spans="8:8">
      <c r="A90" s="16" t="str">
        <f t="shared" si="14"/>
        <v/>
      </c>
      <c r="B90" s="16" t="str">
        <f t="shared" si="17"/>
        <v/>
      </c>
      <c r="D90" s="16">
        <f>'打印层（含参数设置）'!H90</f>
        <v>0.0</v>
      </c>
      <c r="E90" s="16" t="str">
        <f t="shared" si="15"/>
        <v/>
      </c>
      <c r="F90" s="16" t="str">
        <f t="shared" si="12"/>
        <v/>
      </c>
      <c r="G90" s="16" t="str">
        <f t="shared" si="13"/>
        <v/>
      </c>
      <c r="H90" s="16" t="str">
        <f>IF(B90="","",IF(M89&lt;SUM($C$5:C89),"",IF(A90&lt;=jfq,(M90/SUM($C$5:C90)-1)/((A90+1)/2),(M90/SUM($C$5:C90)-1)/(A90-(jfq-1)/2))))</f>
        <v/>
      </c>
      <c r="I90" s="16" t="str">
        <f>IF(P90="","",IF(A90&lt;=jfq,(P90-C90)/SUM(C$5:C89),P90/(bf*jfq*10000)))</f>
        <v/>
      </c>
      <c r="J90" s="16" t="str">
        <f>IF(A90="","",IF(M89&lt;SUM(C$5:C89),"",IF(A90&lt;=jfq,(M90/SUM(C$5:C90))/(M89/SUM(C$5:C89))-1,M90/M89-1)))</f>
        <v/>
      </c>
      <c r="L90" s="16" t="str">
        <f t="shared" si="16"/>
        <v/>
      </c>
      <c r="M90" s="16" t="str">
        <f t="array" ref="M90">IF(A90="","",IF(xb="男",IF(jfq=1,INDEX(XJ1M,A90+1,nl+2),IF(jfq=3,INDEX(XJ3M,A90+1,nl+2),IF(jfq=5,INDEX(XJ5M,A90+1,nl+2),INDEX(XJ10M,A90+1,nl+2)))),IF(jfq=1,INDEX(XJ1F,A90+1,nl+2),IF(jfq=3,INDEX(XJ3F,A90+1,nl+2),IF(jfq=5,INDEX(XJ5F,A90+1,nl+2),INDEX(XJ10F,A90+1,nl+2)))))*10*bf)</f>
        <v/>
      </c>
      <c r="N90" s="16" t="str">
        <f>IF(A90="","",IF(B90&lt;=18,MAX(SUM(C$5:C90),M90),IF(A90&lt;=jfq,IF(B90&lt;=41,MAX(SUM(C$5:C90)*1.6,M90),IF(B90&lt;=61,MAX(SUM(C$5:C90)*1.4,M90),MAX(SUM(C$5:C90)*1.2,M90))),IF(B90&lt;=41,MAX(SUM(C$5:C90)*1.6,L90,M90),IF(B90&lt;=61,MAX(SUM(C$5:C90)*1.4,L90,M90),MAX(SUM(C$5:C90)*1.2,L90,M90))))))</f>
        <v/>
      </c>
      <c r="O90" s="16" t="str">
        <f>IF(A90="","",SUM(C$5:C90)*E90/M90)</f>
        <v/>
      </c>
      <c r="P90" s="16" t="str">
        <f>IF(A90="","",IF(M89&gt;SUM(C$5:C89),M90-M89,""))</f>
        <v/>
      </c>
      <c r="S90" s="16" t="str">
        <f>_xlfn.IFERROR(MAX(MIN((1-400/SUM($C$5:C90)-(1-O89/SUM($C$5:C89)))*M90,M90*0.2),0),"")</f>
        <v/>
      </c>
    </row>
    <row r="91" spans="8:8">
      <c r="A91" s="16" t="str">
        <f t="shared" si="14"/>
        <v/>
      </c>
      <c r="B91" s="16" t="str">
        <f t="shared" si="17"/>
        <v/>
      </c>
      <c r="D91" s="16">
        <f>'打印层（含参数设置）'!H91</f>
        <v>0.0</v>
      </c>
      <c r="E91" s="16" t="str">
        <f t="shared" si="15"/>
        <v/>
      </c>
      <c r="F91" s="16" t="str">
        <f t="shared" si="12"/>
        <v/>
      </c>
      <c r="G91" s="16" t="str">
        <f t="shared" si="13"/>
        <v/>
      </c>
      <c r="H91" s="16" t="str">
        <f>IF(B91="","",IF(M90&lt;SUM($C$5:C90),"",IF(A91&lt;=jfq,(M91/SUM($C$5:C91)-1)/((A91+1)/2),(M91/SUM($C$5:C91)-1)/(A91-(jfq-1)/2))))</f>
        <v/>
      </c>
      <c r="I91" s="16" t="str">
        <f>IF(P91="","",IF(A91&lt;=jfq,(P91-C91)/SUM(C$5:C90),P91/(bf*jfq*10000)))</f>
        <v/>
      </c>
      <c r="J91" s="16" t="str">
        <f>IF(A91="","",IF(M90&lt;SUM(C$5:C90),"",IF(A91&lt;=jfq,(M91/SUM(C$5:C91))/(M90/SUM(C$5:C90))-1,M91/M90-1)))</f>
        <v/>
      </c>
      <c r="L91" s="16" t="str">
        <f t="shared" si="16"/>
        <v/>
      </c>
      <c r="M91" s="16" t="str">
        <f t="array" ref="M91">IF(A91="","",IF(xb="男",IF(jfq=1,INDEX(XJ1M,A91+1,nl+2),IF(jfq=3,INDEX(XJ3M,A91+1,nl+2),IF(jfq=5,INDEX(XJ5M,A91+1,nl+2),INDEX(XJ10M,A91+1,nl+2)))),IF(jfq=1,INDEX(XJ1F,A91+1,nl+2),IF(jfq=3,INDEX(XJ3F,A91+1,nl+2),IF(jfq=5,INDEX(XJ5F,A91+1,nl+2),INDEX(XJ10F,A91+1,nl+2)))))*10*bf)</f>
        <v/>
      </c>
      <c r="N91" s="16" t="str">
        <f>IF(A91="","",IF(B91&lt;=18,MAX(SUM(C$5:C91),M91),IF(A91&lt;=jfq,IF(B91&lt;=41,MAX(SUM(C$5:C91)*1.6,M91),IF(B91&lt;=61,MAX(SUM(C$5:C91)*1.4,M91),MAX(SUM(C$5:C91)*1.2,M91))),IF(B91&lt;=41,MAX(SUM(C$5:C91)*1.6,L91,M91),IF(B91&lt;=61,MAX(SUM(C$5:C91)*1.4,L91,M91),MAX(SUM(C$5:C91)*1.2,L91,M91))))))</f>
        <v/>
      </c>
      <c r="O91" s="16" t="str">
        <f>IF(A91="","",SUM(C$5:C91)*E91/M91)</f>
        <v/>
      </c>
      <c r="P91" s="16" t="str">
        <f>IF(A91="","",IF(M90&gt;SUM(C$5:C90),M91-M90,""))</f>
        <v/>
      </c>
      <c r="S91" s="16" t="str">
        <f>_xlfn.IFERROR(MAX(MIN((1-400/SUM($C$5:C91)-(1-O90/SUM($C$5:C90)))*M91,M91*0.2),0),"")</f>
        <v/>
      </c>
    </row>
    <row r="92" spans="8:8">
      <c r="A92" s="16" t="str">
        <f t="shared" si="14"/>
        <v/>
      </c>
      <c r="B92" s="16" t="str">
        <f t="shared" si="17"/>
        <v/>
      </c>
      <c r="D92" s="16">
        <f>'打印层（含参数设置）'!H92</f>
        <v>0.0</v>
      </c>
      <c r="E92" s="16" t="str">
        <f t="shared" si="15"/>
        <v/>
      </c>
      <c r="F92" s="16" t="str">
        <f t="shared" si="12"/>
        <v/>
      </c>
      <c r="G92" s="16" t="str">
        <f t="shared" si="13"/>
        <v/>
      </c>
      <c r="H92" s="16" t="str">
        <f>IF(B92="","",IF(M91&lt;SUM($C$5:C91),"",IF(A92&lt;=jfq,(M92/SUM($C$5:C92)-1)/((A92+1)/2),(M92/SUM($C$5:C92)-1)/(A92-(jfq-1)/2))))</f>
        <v/>
      </c>
      <c r="I92" s="16" t="str">
        <f>IF(P92="","",IF(A92&lt;=jfq,(P92-C92)/SUM(C$5:C91),P92/(bf*jfq*10000)))</f>
        <v/>
      </c>
      <c r="J92" s="16" t="str">
        <f>IF(A92="","",IF(M91&lt;SUM(C$5:C91),"",IF(A92&lt;=jfq,(M92/SUM(C$5:C92))/(M91/SUM(C$5:C91))-1,M92/M91-1)))</f>
        <v/>
      </c>
      <c r="L92" s="16" t="str">
        <f t="shared" si="16"/>
        <v/>
      </c>
      <c r="M92" s="16" t="str">
        <f t="array" ref="M92">IF(A92="","",IF(xb="男",IF(jfq=1,INDEX(XJ1M,A92+1,nl+2),IF(jfq=3,INDEX(XJ3M,A92+1,nl+2),IF(jfq=5,INDEX(XJ5M,A92+1,nl+2),INDEX(XJ10M,A92+1,nl+2)))),IF(jfq=1,INDEX(XJ1F,A92+1,nl+2),IF(jfq=3,INDEX(XJ3F,A92+1,nl+2),IF(jfq=5,INDEX(XJ5F,A92+1,nl+2),INDEX(XJ10F,A92+1,nl+2)))))*10*bf)</f>
        <v/>
      </c>
      <c r="N92" s="16" t="str">
        <f>IF(A92="","",IF(B92&lt;=18,MAX(SUM(C$5:C92),M92),IF(A92&lt;=jfq,IF(B92&lt;=41,MAX(SUM(C$5:C92)*1.6,M92),IF(B92&lt;=61,MAX(SUM(C$5:C92)*1.4,M92),MAX(SUM(C$5:C92)*1.2,M92))),IF(B92&lt;=41,MAX(SUM(C$5:C92)*1.6,L92,M92),IF(B92&lt;=61,MAX(SUM(C$5:C92)*1.4,L92,M92),MAX(SUM(C$5:C92)*1.2,L92,M92))))))</f>
        <v/>
      </c>
      <c r="O92" s="16" t="str">
        <f>IF(A92="","",SUM(C$5:C92)*E92/M92)</f>
        <v/>
      </c>
      <c r="P92" s="16" t="str">
        <f>IF(A92="","",IF(M91&gt;SUM(C$5:C91),M92-M91,""))</f>
        <v/>
      </c>
      <c r="S92" s="16" t="str">
        <f>_xlfn.IFERROR(MAX(MIN((1-400/SUM($C$5:C92)-(1-O91/SUM($C$5:C91)))*M92,M92*0.2),0),"")</f>
        <v/>
      </c>
    </row>
    <row r="93" spans="8:8">
      <c r="A93" s="16" t="str">
        <f t="shared" si="14"/>
        <v/>
      </c>
      <c r="B93" s="16" t="str">
        <f t="shared" si="17"/>
        <v/>
      </c>
      <c r="D93" s="16">
        <f>'打印层（含参数设置）'!H93</f>
        <v>0.0</v>
      </c>
      <c r="E93" s="16" t="str">
        <f t="shared" si="15"/>
        <v/>
      </c>
      <c r="F93" s="16" t="str">
        <f t="shared" si="12"/>
        <v/>
      </c>
      <c r="G93" s="16" t="str">
        <f t="shared" si="13"/>
        <v/>
      </c>
      <c r="H93" s="16" t="str">
        <f>IF(B93="","",IF(M92&lt;SUM($C$5:C92),"",IF(A93&lt;=jfq,(M93/SUM($C$5:C93)-1)/((A93+1)/2),(M93/SUM($C$5:C93)-1)/(A93-(jfq-1)/2))))</f>
        <v/>
      </c>
      <c r="I93" s="16" t="str">
        <f>IF(P93="","",IF(A93&lt;=jfq,(P93-C93)/SUM(C$5:C92),P93/(bf*jfq*10000)))</f>
        <v/>
      </c>
      <c r="J93" s="16" t="str">
        <f>IF(A93="","",IF(M92&lt;SUM(C$5:C92),"",IF(A93&lt;=jfq,(M93/SUM(C$5:C93))/(M92/SUM(C$5:C92))-1,M93/M92-1)))</f>
        <v/>
      </c>
      <c r="L93" s="16" t="str">
        <f t="shared" si="16"/>
        <v/>
      </c>
      <c r="M93" s="16" t="str">
        <f t="array" ref="M93">IF(A93="","",IF(xb="男",IF(jfq=1,INDEX(XJ1M,A93+1,nl+2),IF(jfq=3,INDEX(XJ3M,A93+1,nl+2),IF(jfq=5,INDEX(XJ5M,A93+1,nl+2),INDEX(XJ10M,A93+1,nl+2)))),IF(jfq=1,INDEX(XJ1F,A93+1,nl+2),IF(jfq=3,INDEX(XJ3F,A93+1,nl+2),IF(jfq=5,INDEX(XJ5F,A93+1,nl+2),INDEX(XJ10F,A93+1,nl+2)))))*10*bf)</f>
        <v/>
      </c>
      <c r="N93" s="16" t="str">
        <f>IF(A93="","",IF(B93&lt;=18,MAX(SUM(C$5:C93),M93),IF(A93&lt;=jfq,IF(B93&lt;=41,MAX(SUM(C$5:C93)*1.6,M93),IF(B93&lt;=61,MAX(SUM(C$5:C93)*1.4,M93),MAX(SUM(C$5:C93)*1.2,M93))),IF(B93&lt;=41,MAX(SUM(C$5:C93)*1.6,L93,M93),IF(B93&lt;=61,MAX(SUM(C$5:C93)*1.4,L93,M93),MAX(SUM(C$5:C93)*1.2,L93,M93))))))</f>
        <v/>
      </c>
      <c r="O93" s="16" t="str">
        <f>IF(A93="","",SUM(C$5:C93)*E93/M93)</f>
        <v/>
      </c>
      <c r="P93" s="16" t="str">
        <f>IF(A93="","",IF(M92&gt;SUM(C$5:C92),M93-M92,""))</f>
        <v/>
      </c>
      <c r="S93" s="16" t="str">
        <f>_xlfn.IFERROR(MAX(MIN((1-400/SUM($C$5:C93)-(1-O92/SUM($C$5:C92)))*M93,M93*0.2),0),"")</f>
        <v/>
      </c>
    </row>
    <row r="94" spans="8:8">
      <c r="A94" s="16" t="str">
        <f t="shared" si="14"/>
        <v/>
      </c>
      <c r="B94" s="16" t="str">
        <f t="shared" si="17"/>
        <v/>
      </c>
      <c r="D94" s="16">
        <f>'打印层（含参数设置）'!H94</f>
        <v>0.0</v>
      </c>
      <c r="E94" s="16" t="str">
        <f t="shared" si="15"/>
        <v/>
      </c>
      <c r="F94" s="16" t="str">
        <f t="shared" si="12"/>
        <v/>
      </c>
      <c r="G94" s="16" t="str">
        <f t="shared" si="13"/>
        <v/>
      </c>
      <c r="H94" s="16" t="str">
        <f>IF(B94="","",IF(M93&lt;SUM($C$5:C93),"",IF(A94&lt;=jfq,(M94/SUM($C$5:C94)-1)/((A94+1)/2),(M94/SUM($C$5:C94)-1)/(A94-(jfq-1)/2))))</f>
        <v/>
      </c>
      <c r="I94" s="16" t="str">
        <f>IF(P94="","",IF(A94&lt;=jfq,(P94-C94)/SUM(C$5:C93),P94/(bf*jfq*10000)))</f>
        <v/>
      </c>
      <c r="J94" s="16" t="str">
        <f>IF(A94="","",IF(M93&lt;SUM(C$5:C93),"",IF(A94&lt;=jfq,(M94/SUM(C$5:C94))/(M93/SUM(C$5:C93))-1,M94/M93-1)))</f>
        <v/>
      </c>
      <c r="L94" s="16" t="str">
        <f t="shared" si="16"/>
        <v/>
      </c>
      <c r="M94" s="16" t="str">
        <f t="array" ref="M94">IF(A94="","",IF(xb="男",IF(jfq=1,INDEX(XJ1M,A94+1,nl+2),IF(jfq=3,INDEX(XJ3M,A94+1,nl+2),IF(jfq=5,INDEX(XJ5M,A94+1,nl+2),INDEX(XJ10M,A94+1,nl+2)))),IF(jfq=1,INDEX(XJ1F,A94+1,nl+2),IF(jfq=3,INDEX(XJ3F,A94+1,nl+2),IF(jfq=5,INDEX(XJ5F,A94+1,nl+2),INDEX(XJ10F,A94+1,nl+2)))))*10*bf)</f>
        <v/>
      </c>
      <c r="N94" s="16" t="str">
        <f>IF(A94="","",IF(B94&lt;=18,MAX(SUM(C$5:C94),M94),IF(A94&lt;=jfq,IF(B94&lt;=41,MAX(SUM(C$5:C94)*1.6,M94),IF(B94&lt;=61,MAX(SUM(C$5:C94)*1.4,M94),MAX(SUM(C$5:C94)*1.2,M94))),IF(B94&lt;=41,MAX(SUM(C$5:C94)*1.6,L94,M94),IF(B94&lt;=61,MAX(SUM(C$5:C94)*1.4,L94,M94),MAX(SUM(C$5:C94)*1.2,L94,M94))))))</f>
        <v/>
      </c>
      <c r="O94" s="16" t="str">
        <f>IF(A94="","",SUM(C$5:C94)*E94/M94)</f>
        <v/>
      </c>
      <c r="P94" s="16" t="str">
        <f>IF(A94="","",IF(M93&gt;SUM(C$5:C93),M94-M93,""))</f>
        <v/>
      </c>
      <c r="S94" s="16" t="str">
        <f>_xlfn.IFERROR(MAX(MIN((1-400/SUM($C$5:C94)-(1-O93/SUM($C$5:C93)))*M94,M94*0.2),0),"")</f>
        <v/>
      </c>
    </row>
    <row r="95" spans="8:8">
      <c r="A95" s="16" t="str">
        <f t="shared" si="14"/>
        <v/>
      </c>
      <c r="B95" s="16" t="str">
        <f t="shared" si="17"/>
        <v/>
      </c>
      <c r="D95" s="16">
        <f>'打印层（含参数设置）'!H95</f>
        <v>0.0</v>
      </c>
      <c r="E95" s="16" t="str">
        <f t="shared" si="15"/>
        <v/>
      </c>
      <c r="F95" s="16" t="str">
        <f t="shared" si="12"/>
        <v/>
      </c>
      <c r="G95" s="16" t="str">
        <f t="shared" si="13"/>
        <v/>
      </c>
      <c r="H95" s="16" t="str">
        <f>IF(B95="","",IF(M94&lt;SUM($C$5:C94),"",IF(A95&lt;=jfq,(M95/SUM($C$5:C95)-1)/((A95+1)/2),(M95/SUM($C$5:C95)-1)/(A95-(jfq-1)/2))))</f>
        <v/>
      </c>
      <c r="I95" s="16" t="str">
        <f>IF(P95="","",IF(A95&lt;=jfq,(P95-C95)/SUM(C$5:C94),P95/(bf*jfq*10000)))</f>
        <v/>
      </c>
      <c r="J95" s="16" t="str">
        <f>IF(A95="","",IF(M94&lt;SUM(C$5:C94),"",IF(A95&lt;=jfq,(M95/SUM(C$5:C95))/(M94/SUM(C$5:C94))-1,M95/M94-1)))</f>
        <v/>
      </c>
      <c r="L95" s="16" t="str">
        <f t="shared" si="16"/>
        <v/>
      </c>
      <c r="M95" s="16" t="str">
        <f t="array" ref="M95">IF(A95="","",IF(xb="男",IF(jfq=1,INDEX(XJ1M,A95+1,nl+2),IF(jfq=3,INDEX(XJ3M,A95+1,nl+2),IF(jfq=5,INDEX(XJ5M,A95+1,nl+2),INDEX(XJ10M,A95+1,nl+2)))),IF(jfq=1,INDEX(XJ1F,A95+1,nl+2),IF(jfq=3,INDEX(XJ3F,A95+1,nl+2),IF(jfq=5,INDEX(XJ5F,A95+1,nl+2),INDEX(XJ10F,A95+1,nl+2)))))*10*bf)</f>
        <v/>
      </c>
      <c r="N95" s="16" t="str">
        <f>IF(A95="","",IF(B95&lt;=18,MAX(SUM(C$5:C95),M95),IF(A95&lt;=jfq,IF(B95&lt;=41,MAX(SUM(C$5:C95)*1.6,M95),IF(B95&lt;=61,MAX(SUM(C$5:C95)*1.4,M95),MAX(SUM(C$5:C95)*1.2,M95))),IF(B95&lt;=41,MAX(SUM(C$5:C95)*1.6,L95,M95),IF(B95&lt;=61,MAX(SUM(C$5:C95)*1.4,L95,M95),MAX(SUM(C$5:C95)*1.2,L95,M95))))))</f>
        <v/>
      </c>
      <c r="O95" s="16" t="str">
        <f>IF(A95="","",SUM(C$5:C95)*E95/M95)</f>
        <v/>
      </c>
      <c r="P95" s="16" t="str">
        <f>IF(A95="","",IF(M94&gt;SUM(C$5:C94),M95-M94,""))</f>
        <v/>
      </c>
      <c r="S95" s="16" t="str">
        <f>_xlfn.IFERROR(MAX(MIN((1-400/SUM($C$5:C95)-(1-O94/SUM($C$5:C94)))*M95,M95*0.2),0),"")</f>
        <v/>
      </c>
    </row>
    <row r="96" spans="8:8">
      <c r="A96" s="16" t="str">
        <f t="shared" si="14"/>
        <v/>
      </c>
      <c r="B96" s="16" t="str">
        <f t="shared" si="17"/>
        <v/>
      </c>
      <c r="D96" s="16">
        <f>'打印层（含参数设置）'!H96</f>
        <v>0.0</v>
      </c>
      <c r="E96" s="16" t="str">
        <f t="shared" si="15"/>
        <v/>
      </c>
      <c r="F96" s="16" t="str">
        <f t="shared" si="12"/>
        <v/>
      </c>
      <c r="G96" s="16" t="str">
        <f t="shared" si="13"/>
        <v/>
      </c>
      <c r="H96" s="16" t="str">
        <f>IF(B96="","",IF(M95&lt;SUM($C$5:C95),"",IF(A96&lt;=jfq,(M96/SUM($C$5:C96)-1)/((A96+1)/2),(M96/SUM($C$5:C96)-1)/(A96-(jfq-1)/2))))</f>
        <v/>
      </c>
      <c r="I96" s="16" t="str">
        <f>IF(P96="","",IF(A96&lt;=jfq,(P96-C96)/SUM(C$5:C95),P96/(bf*jfq*10000)))</f>
        <v/>
      </c>
      <c r="J96" s="16" t="str">
        <f>IF(A96="","",IF(M95&lt;SUM(C$5:C95),"",IF(A96&lt;=jfq,(M96/SUM(C$5:C96))/(M95/SUM(C$5:C95))-1,M96/M95-1)))</f>
        <v/>
      </c>
      <c r="L96" s="16" t="str">
        <f t="shared" si="16"/>
        <v/>
      </c>
      <c r="M96" s="16" t="str">
        <f t="array" ref="M96">IF(A96="","",IF(xb="男",IF(jfq=1,INDEX(XJ1M,A96+1,nl+2),IF(jfq=3,INDEX(XJ3M,A96+1,nl+2),IF(jfq=5,INDEX(XJ5M,A96+1,nl+2),INDEX(XJ10M,A96+1,nl+2)))),IF(jfq=1,INDEX(XJ1F,A96+1,nl+2),IF(jfq=3,INDEX(XJ3F,A96+1,nl+2),IF(jfq=5,INDEX(XJ5F,A96+1,nl+2),INDEX(XJ10F,A96+1,nl+2)))))*10*bf)</f>
        <v/>
      </c>
      <c r="N96" s="16" t="str">
        <f>IF(A96="","",IF(B96&lt;=18,MAX(SUM(C$5:C96),M96),IF(A96&lt;=jfq,IF(B96&lt;=41,MAX(SUM(C$5:C96)*1.6,M96),IF(B96&lt;=61,MAX(SUM(C$5:C96)*1.4,M96),MAX(SUM(C$5:C96)*1.2,M96))),IF(B96&lt;=41,MAX(SUM(C$5:C96)*1.6,L96,M96),IF(B96&lt;=61,MAX(SUM(C$5:C96)*1.4,L96,M96),MAX(SUM(C$5:C96)*1.2,L96,M96))))))</f>
        <v/>
      </c>
      <c r="O96" s="16" t="str">
        <f>IF(A96="","",SUM(C$5:C96)*E96/M96)</f>
        <v/>
      </c>
      <c r="P96" s="16" t="str">
        <f>IF(A96="","",IF(M95&gt;SUM(C$5:C95),M96-M95,""))</f>
        <v/>
      </c>
      <c r="S96" s="16" t="str">
        <f>_xlfn.IFERROR(MAX(MIN((1-400/SUM($C$5:C96)-(1-O95/SUM($C$5:C95)))*M96,M96*0.2),0),"")</f>
        <v/>
      </c>
    </row>
    <row r="97" spans="8:8">
      <c r="A97" s="16" t="str">
        <f t="shared" si="14"/>
        <v/>
      </c>
      <c r="B97" s="16" t="str">
        <f t="shared" si="17"/>
        <v/>
      </c>
      <c r="D97" s="16">
        <f>'打印层（含参数设置）'!H97</f>
        <v>0.0</v>
      </c>
      <c r="E97" s="16" t="str">
        <f t="shared" si="15"/>
        <v/>
      </c>
      <c r="F97" s="16" t="str">
        <f t="shared" si="12"/>
        <v/>
      </c>
      <c r="G97" s="16" t="str">
        <f t="shared" si="13"/>
        <v/>
      </c>
      <c r="H97" s="16" t="str">
        <f>IF(B97="","",IF(M96&lt;SUM($C$5:C96),"",IF(A97&lt;=jfq,(M97/SUM($C$5:C97)-1)/((A97+1)/2),(M97/SUM($C$5:C97)-1)/(A97-(jfq-1)/2))))</f>
        <v/>
      </c>
      <c r="I97" s="16" t="str">
        <f>IF(P97="","",IF(A97&lt;=jfq,(P97-C97)/SUM(C$5:C96),P97/(bf*jfq*10000)))</f>
        <v/>
      </c>
      <c r="J97" s="16" t="str">
        <f>IF(A97="","",IF(M96&lt;SUM(C$5:C96),"",IF(A97&lt;=jfq,(M97/SUM(C$5:C97))/(M96/SUM(C$5:C96))-1,M97/M96-1)))</f>
        <v/>
      </c>
      <c r="L97" s="16" t="str">
        <f t="shared" si="16"/>
        <v/>
      </c>
      <c r="M97" s="16" t="str">
        <f t="array" ref="M97">IF(A97="","",IF(xb="男",IF(jfq=1,INDEX(XJ1M,A97+1,nl+2),IF(jfq=3,INDEX(XJ3M,A97+1,nl+2),IF(jfq=5,INDEX(XJ5M,A97+1,nl+2),INDEX(XJ10M,A97+1,nl+2)))),IF(jfq=1,INDEX(XJ1F,A97+1,nl+2),IF(jfq=3,INDEX(XJ3F,A97+1,nl+2),IF(jfq=5,INDEX(XJ5F,A97+1,nl+2),INDEX(XJ10F,A97+1,nl+2)))))*10*bf)</f>
        <v/>
      </c>
      <c r="N97" s="16" t="str">
        <f>IF(A97="","",IF(B97&lt;=18,MAX(SUM(C$5:C97),M97),IF(A97&lt;=jfq,IF(B97&lt;=41,MAX(SUM(C$5:C97)*1.6,M97),IF(B97&lt;=61,MAX(SUM(C$5:C97)*1.4,M97),MAX(SUM(C$5:C97)*1.2,M97))),IF(B97&lt;=41,MAX(SUM(C$5:C97)*1.6,L97,M97),IF(B97&lt;=61,MAX(SUM(C$5:C97)*1.4,L97,M97),MAX(SUM(C$5:C97)*1.2,L97,M97))))))</f>
        <v/>
      </c>
      <c r="O97" s="16" t="str">
        <f>IF(A97="","",SUM(C$5:C97)*E97/M97)</f>
        <v/>
      </c>
      <c r="P97" s="16" t="str">
        <f>IF(A97="","",IF(M96&gt;SUM(C$5:C96),M97-M96,""))</f>
        <v/>
      </c>
      <c r="S97" s="16" t="str">
        <f>_xlfn.IFERROR(MAX(MIN((1-400/SUM($C$5:C97)-(1-O96/SUM($C$5:C96)))*M97,M97*0.2),0),"")</f>
        <v/>
      </c>
    </row>
    <row r="98" spans="8:8">
      <c r="A98" s="16" t="str">
        <f t="shared" si="14"/>
        <v/>
      </c>
      <c r="B98" s="16" t="str">
        <f t="shared" si="17"/>
        <v/>
      </c>
      <c r="D98" s="16">
        <f>'打印层（含参数设置）'!H98</f>
        <v>0.0</v>
      </c>
      <c r="E98" s="16" t="str">
        <f t="shared" si="15"/>
        <v/>
      </c>
      <c r="F98" s="16" t="str">
        <f t="shared" si="12"/>
        <v/>
      </c>
      <c r="G98" s="16" t="str">
        <f t="shared" si="13"/>
        <v/>
      </c>
      <c r="H98" s="16" t="str">
        <f>IF(B98="","",IF(M97&lt;SUM($C$5:C97),"",IF(A98&lt;=jfq,(M98/SUM($C$5:C98)-1)/((A98+1)/2),(M98/SUM($C$5:C98)-1)/(A98-(jfq-1)/2))))</f>
        <v/>
      </c>
      <c r="I98" s="16" t="str">
        <f>IF(P98="","",IF(A98&lt;=jfq,(P98-C98)/SUM(C$5:C97),P98/(bf*jfq*10000)))</f>
        <v/>
      </c>
      <c r="J98" s="16" t="str">
        <f>IF(A98="","",IF(M97&lt;SUM(C$5:C97),"",IF(A98&lt;=jfq,(M98/SUM(C$5:C98))/(M97/SUM(C$5:C97))-1,M98/M97-1)))</f>
        <v/>
      </c>
      <c r="L98" s="16" t="str">
        <f t="shared" si="16"/>
        <v/>
      </c>
      <c r="M98" s="16" t="str">
        <f t="array" ref="M98">IF(A98="","",IF(xb="男",IF(jfq=1,INDEX(XJ1M,A98+1,nl+2),IF(jfq=3,INDEX(XJ3M,A98+1,nl+2),IF(jfq=5,INDEX(XJ5M,A98+1,nl+2),INDEX(XJ10M,A98+1,nl+2)))),IF(jfq=1,INDEX(XJ1F,A98+1,nl+2),IF(jfq=3,INDEX(XJ3F,A98+1,nl+2),IF(jfq=5,INDEX(XJ5F,A98+1,nl+2),INDEX(XJ10F,A98+1,nl+2)))))*10*bf)</f>
        <v/>
      </c>
      <c r="N98" s="16" t="str">
        <f>IF(A98="","",IF(B98&lt;=18,MAX(SUM(C$5:C98),M98),IF(A98&lt;=jfq,IF(B98&lt;=41,MAX(SUM(C$5:C98)*1.6,M98),IF(B98&lt;=61,MAX(SUM(C$5:C98)*1.4,M98),MAX(SUM(C$5:C98)*1.2,M98))),IF(B98&lt;=41,MAX(SUM(C$5:C98)*1.6,L98,M98),IF(B98&lt;=61,MAX(SUM(C$5:C98)*1.4,L98,M98),MAX(SUM(C$5:C98)*1.2,L98,M98))))))</f>
        <v/>
      </c>
      <c r="O98" s="16" t="str">
        <f>IF(A98="","",SUM(C$5:C98)*E98/M98)</f>
        <v/>
      </c>
      <c r="P98" s="16" t="str">
        <f>IF(A98="","",IF(M97&gt;SUM(C$5:C97),M98-M97,""))</f>
        <v/>
      </c>
      <c r="S98" s="16" t="str">
        <f>_xlfn.IFERROR(MAX(MIN((1-400/SUM($C$5:C98)-(1-O97/SUM($C$5:C97)))*M98,M98*0.2),0),"")</f>
        <v/>
      </c>
    </row>
    <row r="99" spans="8:8">
      <c r="A99" s="16" t="str">
        <f t="shared" si="14"/>
        <v/>
      </c>
      <c r="B99" s="16" t="str">
        <f t="shared" si="17"/>
        <v/>
      </c>
      <c r="D99" s="16">
        <f>'打印层（含参数设置）'!H99</f>
        <v>0.0</v>
      </c>
      <c r="E99" s="16" t="str">
        <f t="shared" si="15"/>
        <v/>
      </c>
      <c r="F99" s="16" t="str">
        <f t="shared" si="12"/>
        <v/>
      </c>
      <c r="G99" s="16" t="str">
        <f t="shared" si="13"/>
        <v/>
      </c>
      <c r="H99" s="16" t="str">
        <f>IF(B99="","",IF(M98&lt;SUM($C$5:C98),"",IF(A99&lt;=jfq,(M99/SUM($C$5:C99)-1)/((A99+1)/2),(M99/SUM($C$5:C99)-1)/(A99-(jfq-1)/2))))</f>
        <v/>
      </c>
      <c r="I99" s="16" t="str">
        <f>IF(P99="","",IF(A99&lt;=jfq,(P99-C99)/SUM(C$5:C98),P99/(bf*jfq*10000)))</f>
        <v/>
      </c>
      <c r="J99" s="16" t="str">
        <f>IF(A99="","",IF(M98&lt;SUM(C$5:C98),"",IF(A99&lt;=jfq,(M99/SUM(C$5:C99))/(M98/SUM(C$5:C98))-1,M99/M98-1)))</f>
        <v/>
      </c>
      <c r="L99" s="16" t="str">
        <f t="shared" si="16"/>
        <v/>
      </c>
      <c r="M99" s="16" t="str">
        <f t="array" ref="M99">IF(A99="","",IF(xb="男",IF(jfq=1,INDEX(XJ1M,A99+1,nl+2),IF(jfq=3,INDEX(XJ3M,A99+1,nl+2),IF(jfq=5,INDEX(XJ5M,A99+1,nl+2),INDEX(XJ10M,A99+1,nl+2)))),IF(jfq=1,INDEX(XJ1F,A99+1,nl+2),IF(jfq=3,INDEX(XJ3F,A99+1,nl+2),IF(jfq=5,INDEX(XJ5F,A99+1,nl+2),INDEX(XJ10F,A99+1,nl+2)))))*10*bf)</f>
        <v/>
      </c>
      <c r="N99" s="16" t="str">
        <f>IF(A99="","",IF(B99&lt;=18,MAX(SUM(C$5:C99),M99),IF(A99&lt;=jfq,IF(B99&lt;=41,MAX(SUM(C$5:C99)*1.6,M99),IF(B99&lt;=61,MAX(SUM(C$5:C99)*1.4,M99),MAX(SUM(C$5:C99)*1.2,M99))),IF(B99&lt;=41,MAX(SUM(C$5:C99)*1.6,L99,M99),IF(B99&lt;=61,MAX(SUM(C$5:C99)*1.4,L99,M99),MAX(SUM(C$5:C99)*1.2,L99,M99))))))</f>
        <v/>
      </c>
      <c r="O99" s="16" t="str">
        <f>IF(A99="","",SUM(C$5:C99)*E99/M99)</f>
        <v/>
      </c>
      <c r="P99" s="16" t="str">
        <f>IF(A99="","",IF(M98&gt;SUM(C$5:C98),M99-M98,""))</f>
        <v/>
      </c>
      <c r="S99" s="16" t="str">
        <f>_xlfn.IFERROR(MAX(MIN((1-400/SUM($C$5:C99)-(1-O98/SUM($C$5:C98)))*M99,M99*0.2),0),"")</f>
        <v/>
      </c>
    </row>
    <row r="100" spans="8:8">
      <c r="A100" s="16" t="str">
        <f t="shared" si="14"/>
        <v/>
      </c>
      <c r="B100" s="16" t="str">
        <f t="shared" si="17"/>
        <v/>
      </c>
      <c r="D100" s="16">
        <f>'打印层（含参数设置）'!H100</f>
        <v>0.0</v>
      </c>
      <c r="E100" s="16" t="str">
        <f t="shared" si="15"/>
        <v/>
      </c>
      <c r="F100" s="16" t="str">
        <f t="shared" si="12"/>
        <v/>
      </c>
      <c r="G100" s="16" t="str">
        <f t="shared" si="13"/>
        <v/>
      </c>
      <c r="H100" s="16" t="str">
        <f>IF(B100="","",IF(M99&lt;SUM($C$5:C99),"",IF(A100&lt;=jfq,(M100/SUM($C$5:C100)-1)/((A100+1)/2),(M100/SUM($C$5:C100)-1)/(A100-(jfq-1)/2))))</f>
        <v/>
      </c>
      <c r="I100" s="16" t="str">
        <f>IF(P100="","",IF(A100&lt;=jfq,(P100-C100)/SUM(C$5:C99),P100/(bf*jfq*10000)))</f>
        <v/>
      </c>
      <c r="J100" s="16" t="str">
        <f>IF(A100="","",IF(M99&lt;SUM(C$5:C99),"",IF(A100&lt;=jfq,(M100/SUM(C$5:C100))/(M99/SUM(C$5:C99))-1,M100/M99-1)))</f>
        <v/>
      </c>
      <c r="L100" s="16" t="str">
        <f t="shared" si="16"/>
        <v/>
      </c>
      <c r="M100" s="16" t="str">
        <f t="array" ref="M100">IF(A100="","",IF(xb="男",IF(jfq=1,INDEX(XJ1M,A100+1,nl+2),IF(jfq=3,INDEX(XJ3M,A100+1,nl+2),IF(jfq=5,INDEX(XJ5M,A100+1,nl+2),INDEX(XJ10M,A100+1,nl+2)))),IF(jfq=1,INDEX(XJ1F,A100+1,nl+2),IF(jfq=3,INDEX(XJ3F,A100+1,nl+2),IF(jfq=5,INDEX(XJ5F,A100+1,nl+2),INDEX(XJ10F,A100+1,nl+2)))))*10*bf)</f>
        <v/>
      </c>
      <c r="N100" s="16" t="str">
        <f>IF(A100="","",IF(B100&lt;=18,MAX(SUM(C$5:C100),M100),IF(A100&lt;=jfq,IF(B100&lt;=41,MAX(SUM(C$5:C100)*1.6,M100),IF(B100&lt;=61,MAX(SUM(C$5:C100)*1.4,M100),MAX(SUM(C$5:C100)*1.2,M100))),IF(B100&lt;=41,MAX(SUM(C$5:C100)*1.6,L100,M100),IF(B100&lt;=61,MAX(SUM(C$5:C100)*1.4,L100,M100),MAX(SUM(C$5:C100)*1.2,L100,M100))))))</f>
        <v/>
      </c>
      <c r="O100" s="16" t="str">
        <f>IF(A100="","",SUM(C$5:C100)*E100/M100)</f>
        <v/>
      </c>
      <c r="P100" s="16" t="str">
        <f>IF(A100="","",IF(M99&gt;SUM(C$5:C99),M100-M99,""))</f>
        <v/>
      </c>
      <c r="S100" s="16" t="str">
        <f>_xlfn.IFERROR(MAX(MIN((1-400/SUM($C$5:C100)-(1-O99/SUM($C$5:C99)))*M100,M100*0.2),0),"")</f>
        <v/>
      </c>
    </row>
    <row r="101" spans="8:8">
      <c r="A101" s="16" t="str">
        <f t="shared" si="14"/>
        <v/>
      </c>
      <c r="B101" s="16" t="str">
        <f t="shared" si="17"/>
        <v/>
      </c>
      <c r="D101" s="16">
        <f>'打印层（含参数设置）'!H101</f>
        <v>0.0</v>
      </c>
      <c r="E101" s="16" t="str">
        <f t="shared" si="15"/>
        <v/>
      </c>
      <c r="F101" s="16" t="str">
        <f t="shared" si="12"/>
        <v/>
      </c>
      <c r="G101" s="16" t="str">
        <f t="shared" si="13"/>
        <v/>
      </c>
      <c r="H101" s="16" t="str">
        <f>IF(B101="","",IF(M100&lt;SUM($C$5:C100),"",IF(A101&lt;=jfq,(M101/SUM($C$5:C101)-1)/((A101+1)/2),(M101/SUM($C$5:C101)-1)/(A101-(jfq-1)/2))))</f>
        <v/>
      </c>
      <c r="I101" s="16" t="str">
        <f>IF(P101="","",IF(A101&lt;=jfq,(P101-C101)/SUM(C$5:C100),P101/(bf*jfq*10000)))</f>
        <v/>
      </c>
      <c r="J101" s="16" t="str">
        <f>IF(A101="","",IF(M100&lt;SUM(C$5:C100),"",IF(A101&lt;=jfq,(M101/SUM(C$5:C101))/(M100/SUM(C$5:C100))-1,M101/M100-1)))</f>
        <v/>
      </c>
      <c r="L101" s="16" t="str">
        <f t="shared" si="16"/>
        <v/>
      </c>
      <c r="M101" s="16" t="str">
        <f t="array" ref="M101">IF(A101="","",IF(xb="男",IF(jfq=1,INDEX(XJ1M,A101+1,nl+2),IF(jfq=3,INDEX(XJ3M,A101+1,nl+2),IF(jfq=5,INDEX(XJ5M,A101+1,nl+2),INDEX(XJ10M,A101+1,nl+2)))),IF(jfq=1,INDEX(XJ1F,A101+1,nl+2),IF(jfq=3,INDEX(XJ3F,A101+1,nl+2),IF(jfq=5,INDEX(XJ5F,A101+1,nl+2),INDEX(XJ10F,A101+1,nl+2)))))*10*bf)</f>
        <v/>
      </c>
      <c r="N101" s="16" t="str">
        <f>IF(A101="","",IF(B101&lt;=18,MAX(SUM(C$5:C101),M101),IF(A101&lt;=jfq,IF(B101&lt;=41,MAX(SUM(C$5:C101)*1.6,M101),IF(B101&lt;=61,MAX(SUM(C$5:C101)*1.4,M101),MAX(SUM(C$5:C101)*1.2,M101))),IF(B101&lt;=41,MAX(SUM(C$5:C101)*1.6,L101,M101),IF(B101&lt;=61,MAX(SUM(C$5:C101)*1.4,L101,M101),MAX(SUM(C$5:C101)*1.2,L101,M101))))))</f>
        <v/>
      </c>
      <c r="O101" s="16" t="str">
        <f>IF(A101="","",SUM(C$5:C101)*E101/M101)</f>
        <v/>
      </c>
      <c r="P101" s="16" t="str">
        <f>IF(A101="","",IF(M100&gt;SUM(C$5:C100),M101-M100,""))</f>
        <v/>
      </c>
      <c r="S101" s="16" t="str">
        <f>_xlfn.IFERROR(MAX(MIN((1-400/SUM($C$5:C101)-(1-O100/SUM($C$5:C100)))*M101,M101*0.2),0),"")</f>
        <v/>
      </c>
    </row>
    <row r="102" spans="8:8">
      <c r="A102" s="16" t="str">
        <f t="shared" si="14"/>
        <v/>
      </c>
      <c r="B102" s="16" t="str">
        <f t="shared" si="17"/>
        <v/>
      </c>
      <c r="D102" s="16">
        <f>'打印层（含参数设置）'!H102</f>
        <v>0.0</v>
      </c>
      <c r="E102" s="16" t="str">
        <f t="shared" si="15"/>
        <v/>
      </c>
      <c r="F102" s="16" t="str">
        <f t="shared" si="12"/>
        <v/>
      </c>
      <c r="G102" s="16" t="str">
        <f t="shared" si="13"/>
        <v/>
      </c>
      <c r="H102" s="16" t="str">
        <f>IF(B102="","",IF(M101&lt;SUM($C$5:C101),"",IF(A102&lt;=jfq,(M102/SUM($C$5:C102)-1)/((A102+1)/2),(M102/SUM($C$5:C102)-1)/(A102-(jfq-1)/2))))</f>
        <v/>
      </c>
      <c r="I102" s="16" t="str">
        <f>IF(P102="","",IF(A102&lt;=jfq,(P102-C102)/SUM(C$5:C101),P102/(bf*jfq*10000)))</f>
        <v/>
      </c>
      <c r="J102" s="16" t="str">
        <f>IF(A102="","",IF(M101&lt;SUM(C$5:C101),"",IF(A102&lt;=jfq,(M102/SUM(C$5:C102))/(M101/SUM(C$5:C101))-1,M102/M101-1)))</f>
        <v/>
      </c>
      <c r="L102" s="16" t="str">
        <f t="shared" si="16"/>
        <v/>
      </c>
      <c r="M102" s="16" t="str">
        <f t="array" ref="M102">IF(A102="","",IF(xb="男",IF(jfq=1,INDEX(XJ1M,A102+1,nl+2),IF(jfq=3,INDEX(XJ3M,A102+1,nl+2),IF(jfq=5,INDEX(XJ5M,A102+1,nl+2),INDEX(XJ10M,A102+1,nl+2)))),IF(jfq=1,INDEX(XJ1F,A102+1,nl+2),IF(jfq=3,INDEX(XJ3F,A102+1,nl+2),IF(jfq=5,INDEX(XJ5F,A102+1,nl+2),INDEX(XJ10F,A102+1,nl+2)))))*10*bf)</f>
        <v/>
      </c>
      <c r="N102" s="16" t="str">
        <f>IF(A102="","",IF(B102&lt;=18,MAX(SUM(C$5:C102),M102),IF(A102&lt;=jfq,IF(B102&lt;=41,MAX(SUM(C$5:C102)*1.6,M102),IF(B102&lt;=61,MAX(SUM(C$5:C102)*1.4,M102),MAX(SUM(C$5:C102)*1.2,M102))),IF(B102&lt;=41,MAX(SUM(C$5:C102)*1.6,L102,M102),IF(B102&lt;=61,MAX(SUM(C$5:C102)*1.4,L102,M102),MAX(SUM(C$5:C102)*1.2,L102,M102))))))</f>
        <v/>
      </c>
      <c r="O102" s="16" t="str">
        <f>IF(A102="","",SUM(C$5:C102)*E102/M102)</f>
        <v/>
      </c>
      <c r="P102" s="16" t="str">
        <f>IF(A102="","",IF(M101&gt;SUM(C$5:C101),M102-M101,""))</f>
        <v/>
      </c>
      <c r="S102" s="16" t="str">
        <f>_xlfn.IFERROR(MAX(MIN((1-400/SUM($C$5:C102)-(1-O101/SUM($C$5:C101)))*M102,M102*0.2),0),"")</f>
        <v/>
      </c>
    </row>
    <row r="103" spans="8:8">
      <c r="A103" s="16" t="str">
        <f t="shared" si="14"/>
        <v/>
      </c>
      <c r="B103" s="16" t="str">
        <f t="shared" si="17"/>
        <v/>
      </c>
      <c r="D103" s="16">
        <f>'打印层（含参数设置）'!H103</f>
        <v>0.0</v>
      </c>
      <c r="E103" s="16" t="str">
        <f t="shared" si="15"/>
        <v/>
      </c>
      <c r="F103" s="16" t="str">
        <f t="shared" si="12"/>
        <v/>
      </c>
      <c r="G103" s="16" t="str">
        <f t="shared" si="13"/>
        <v/>
      </c>
      <c r="H103" s="16" t="str">
        <f>IF(B103="","",IF(M102&lt;SUM($C$5:C102),"",IF(A103&lt;=jfq,(M103/SUM($C$5:C103)-1)/((A103+1)/2),(M103/SUM($C$5:C103)-1)/(A103-(jfq-1)/2))))</f>
        <v/>
      </c>
      <c r="I103" s="16" t="str">
        <f>IF(P103="","",IF(A103&lt;=jfq,(P103-C103)/SUM(C$5:C102),P103/(bf*jfq*10000)))</f>
        <v/>
      </c>
      <c r="J103" s="16" t="str">
        <f>IF(A103="","",IF(M102&lt;SUM(C$5:C102),"",IF(A103&lt;=jfq,(M103/SUM(C$5:C103))/(M102/SUM(C$5:C102))-1,M103/M102-1)))</f>
        <v/>
      </c>
      <c r="L103" s="16" t="str">
        <f t="shared" si="16"/>
        <v/>
      </c>
      <c r="M103" s="16" t="str">
        <f t="array" ref="M103">IF(A103="","",IF(xb="男",IF(jfq=1,INDEX(XJ1M,A103+1,nl+2),IF(jfq=3,INDEX(XJ3M,A103+1,nl+2),IF(jfq=5,INDEX(XJ5M,A103+1,nl+2),INDEX(XJ10M,A103+1,nl+2)))),IF(jfq=1,INDEX(XJ1F,A103+1,nl+2),IF(jfq=3,INDEX(XJ3F,A103+1,nl+2),IF(jfq=5,INDEX(XJ5F,A103+1,nl+2),INDEX(XJ10F,A103+1,nl+2)))))*10*bf)</f>
        <v/>
      </c>
      <c r="N103" s="16" t="str">
        <f>IF(A103="","",IF(B103&lt;=18,MAX(SUM(C$5:C103),M103),IF(A103&lt;=jfq,IF(B103&lt;=41,MAX(SUM(C$5:C103)*1.6,M103),IF(B103&lt;=61,MAX(SUM(C$5:C103)*1.4,M103),MAX(SUM(C$5:C103)*1.2,M103))),IF(B103&lt;=41,MAX(SUM(C$5:C103)*1.6,L103,M103),IF(B103&lt;=61,MAX(SUM(C$5:C103)*1.4,L103,M103),MAX(SUM(C$5:C103)*1.2,L103,M103))))))</f>
        <v/>
      </c>
      <c r="O103" s="16" t="str">
        <f>IF(A103="","",SUM(C$5:C103)*E103/M103)</f>
        <v/>
      </c>
      <c r="P103" s="16" t="str">
        <f>IF(A103="","",IF(M102&gt;SUM(C$5:C102),M103-M102,""))</f>
        <v/>
      </c>
      <c r="S103" s="16" t="str">
        <f>_xlfn.IFERROR(MAX(MIN((1-400/SUM($C$5:C103)-(1-O102/SUM($C$5:C102)))*M103,M103*0.2),0),"")</f>
        <v/>
      </c>
    </row>
    <row r="104" spans="8:8">
      <c r="A104" s="16" t="str">
        <f t="shared" si="14"/>
        <v/>
      </c>
      <c r="B104" s="16" t="str">
        <f t="shared" si="17"/>
        <v/>
      </c>
      <c r="D104" s="16">
        <f>'打印层（含参数设置）'!H104</f>
        <v>0.0</v>
      </c>
      <c r="E104" s="16" t="str">
        <f t="shared" si="15"/>
        <v/>
      </c>
      <c r="F104" s="16" t="str">
        <f t="shared" si="12"/>
        <v/>
      </c>
      <c r="G104" s="16" t="str">
        <f t="shared" si="13"/>
        <v/>
      </c>
      <c r="H104" s="16" t="str">
        <f>IF(B104="","",IF(M103&lt;SUM($C$5:C103),"",IF(A104&lt;=jfq,(M104/SUM($C$5:C104)-1)/((A104+1)/2),(M104/SUM($C$5:C104)-1)/(A104-(jfq-1)/2))))</f>
        <v/>
      </c>
      <c r="I104" s="16" t="str">
        <f>IF(P104="","",IF(A104&lt;=jfq,(P104-C104)/SUM(C$5:C103),P104/(bf*jfq*10000)))</f>
        <v/>
      </c>
      <c r="J104" s="16" t="str">
        <f>IF(A104="","",IF(M103&lt;SUM(C$5:C103),"",IF(A104&lt;=jfq,(M104/SUM(C$5:C104))/(M103/SUM(C$5:C103))-1,M104/M103-1)))</f>
        <v/>
      </c>
      <c r="L104" s="16" t="str">
        <f t="shared" si="16"/>
        <v/>
      </c>
      <c r="M104" s="16" t="str">
        <f t="array" ref="M104">IF(A104="","",IF(xb="男",IF(jfq=1,INDEX(XJ1M,A104+1,nl+2),IF(jfq=3,INDEX(XJ3M,A104+1,nl+2),IF(jfq=5,INDEX(XJ5M,A104+1,nl+2),INDEX(XJ10M,A104+1,nl+2)))),IF(jfq=1,INDEX(XJ1F,A104+1,nl+2),IF(jfq=3,INDEX(XJ3F,A104+1,nl+2),IF(jfq=5,INDEX(XJ5F,A104+1,nl+2),INDEX(XJ10F,A104+1,nl+2)))))*10*bf)</f>
        <v/>
      </c>
      <c r="N104" s="16" t="str">
        <f>IF(A104="","",IF(B104&lt;=18,MAX(SUM(C$5:C104),M104),IF(A104&lt;=jfq,IF(B104&lt;=41,MAX(SUM(C$5:C104)*1.6,M104),IF(B104&lt;=61,MAX(SUM(C$5:C104)*1.4,M104),MAX(SUM(C$5:C104)*1.2,M104))),IF(B104&lt;=41,MAX(SUM(C$5:C104)*1.6,L104,M104),IF(B104&lt;=61,MAX(SUM(C$5:C104)*1.4,L104,M104),MAX(SUM(C$5:C104)*1.2,L104,M104))))))</f>
        <v/>
      </c>
      <c r="O104" s="16" t="str">
        <f>IF(A104="","",SUM(C$5:C104)*E104/M104)</f>
        <v/>
      </c>
      <c r="P104" s="16" t="str">
        <f>IF(A104="","",IF(M103&gt;SUM(C$5:C103),M104-M103,""))</f>
        <v/>
      </c>
      <c r="S104" s="16" t="str">
        <f>_xlfn.IFERROR(MAX(MIN((1-400/SUM($C$5:C104)-(1-O103/SUM($C$5:C103)))*M104,M104*0.2),0),"")</f>
        <v/>
      </c>
    </row>
    <row r="105" spans="8:8">
      <c r="A105" s="16" t="str">
        <f t="shared" si="14"/>
        <v/>
      </c>
      <c r="B105" s="16" t="str">
        <f t="shared" si="17"/>
        <v/>
      </c>
      <c r="D105" s="16">
        <f>'打印层（含参数设置）'!H105</f>
        <v>0.0</v>
      </c>
      <c r="E105" s="16" t="str">
        <f t="shared" si="15"/>
        <v/>
      </c>
      <c r="F105" s="16" t="str">
        <f t="shared" si="12"/>
        <v/>
      </c>
      <c r="G105" s="16" t="str">
        <f t="shared" si="13"/>
        <v/>
      </c>
      <c r="H105" s="16" t="str">
        <f>IF(B105="","",IF(M104&lt;SUM($C$5:C104),"",IF(A105&lt;=jfq,(M105/SUM($C$5:C105)-1)/((A105+1)/2),(M105/SUM($C$5:C105)-1)/(A105-(jfq-1)/2))))</f>
        <v/>
      </c>
      <c r="I105" s="16" t="str">
        <f>IF(P105="","",IF(A105&lt;=jfq,(P105-C105)/SUM(C$5:C104),P105/(bf*jfq*10000)))</f>
        <v/>
      </c>
      <c r="J105" s="16" t="str">
        <f>IF(A105="","",IF(M104&lt;SUM(C$5:C104),"",IF(A105&lt;=jfq,(M105/SUM(C$5:C105))/(M104/SUM(C$5:C104))-1,M105/M104-1)))</f>
        <v/>
      </c>
      <c r="L105" s="16" t="str">
        <f t="shared" si="16"/>
        <v/>
      </c>
      <c r="M105" s="16" t="str">
        <f t="array" ref="M105">IF(A105="","",IF(xb="男",IF(jfq=1,INDEX(XJ1M,A105+1,nl+2),IF(jfq=3,INDEX(XJ3M,A105+1,nl+2),IF(jfq=5,INDEX(XJ5M,A105+1,nl+2),INDEX(XJ10M,A105+1,nl+2)))),IF(jfq=1,INDEX(XJ1F,A105+1,nl+2),IF(jfq=3,INDEX(XJ3F,A105+1,nl+2),IF(jfq=5,INDEX(XJ5F,A105+1,nl+2),INDEX(XJ10F,A105+1,nl+2)))))*10*bf)</f>
        <v/>
      </c>
      <c r="N105" s="16" t="str">
        <f>IF(A105="","",IF(B105&lt;=18,MAX(SUM(C$5:C105),M105),IF(A105&lt;=jfq,IF(B105&lt;=41,MAX(SUM(C$5:C105)*1.6,M105),IF(B105&lt;=61,MAX(SUM(C$5:C105)*1.4,M105),MAX(SUM(C$5:C105)*1.2,M105))),IF(B105&lt;=41,MAX(SUM(C$5:C105)*1.6,L105,M105),IF(B105&lt;=61,MAX(SUM(C$5:C105)*1.4,L105,M105),MAX(SUM(C$5:C105)*1.2,L105,M105))))))</f>
        <v/>
      </c>
      <c r="O105" s="16" t="str">
        <f>IF(A105="","",SUM(C$5:C105)*E105/M105)</f>
        <v/>
      </c>
      <c r="P105" s="16" t="str">
        <f>IF(A105="","",IF(M104&gt;SUM(C$5:C104),M105-M104,""))</f>
        <v/>
      </c>
      <c r="S105" s="16" t="str">
        <f>_xlfn.IFERROR(MAX(MIN((1-400/SUM($C$5:C105)-(1-O104/SUM($C$5:C104)))*M105,M105*0.2),0),"")</f>
        <v/>
      </c>
    </row>
    <row r="106" spans="8:8">
      <c r="A106" s="16" t="str">
        <f t="shared" si="14"/>
        <v/>
      </c>
      <c r="B106" s="16" t="str">
        <f t="shared" si="17"/>
        <v/>
      </c>
      <c r="D106" s="16">
        <f>'打印层（含参数设置）'!H106</f>
        <v>0.0</v>
      </c>
      <c r="E106" s="16" t="str">
        <f t="shared" si="15"/>
        <v/>
      </c>
      <c r="F106" s="16" t="str">
        <f t="shared" si="12"/>
        <v/>
      </c>
      <c r="G106" s="16" t="str">
        <f t="shared" si="13"/>
        <v/>
      </c>
      <c r="H106" s="16" t="str">
        <f>IF(B106="","",IF(M105&lt;SUM($C$5:C105),"",IF(A106&lt;=jfq,(M106/SUM($C$5:C106)-1)/((A106+1)/2),(M106/SUM($C$5:C106)-1)/(A106-(jfq-1)/2))))</f>
        <v/>
      </c>
      <c r="I106" s="16" t="str">
        <f>IF(P106="","",IF(A106&lt;=jfq,(P106-C106)/SUM(C$5:C105),P106/(bf*jfq*10000)))</f>
        <v/>
      </c>
      <c r="J106" s="16" t="str">
        <f>IF(A106="","",IF(M105&lt;SUM(C$5:C105),"",IF(A106&lt;=jfq,(M106/SUM(C$5:C106))/(M105/SUM(C$5:C105))-1,M106/M105-1)))</f>
        <v/>
      </c>
      <c r="L106" s="16" t="str">
        <f t="shared" si="16"/>
        <v/>
      </c>
      <c r="M106" s="16" t="str">
        <f t="array" ref="M106">IF(A106="","",IF(xb="男",IF(jfq=1,INDEX(XJ1M,A106+1,nl+2),IF(jfq=3,INDEX(XJ3M,A106+1,nl+2),IF(jfq=5,INDEX(XJ5M,A106+1,nl+2),INDEX(XJ10M,A106+1,nl+2)))),IF(jfq=1,INDEX(XJ1F,A106+1,nl+2),IF(jfq=3,INDEX(XJ3F,A106+1,nl+2),IF(jfq=5,INDEX(XJ5F,A106+1,nl+2),INDEX(XJ10F,A106+1,nl+2)))))*10*bf)</f>
        <v/>
      </c>
      <c r="N106" s="16" t="str">
        <f>IF(A106="","",IF(B106&lt;=18,MAX(SUM(C$5:C106),M106),IF(A106&lt;=jfq,IF(B106&lt;=41,MAX(SUM(C$5:C106)*1.6,M106),IF(B106&lt;=61,MAX(SUM(C$5:C106)*1.4,M106),MAX(SUM(C$5:C106)*1.2,M106))),IF(B106&lt;=41,MAX(SUM(C$5:C106)*1.6,L106,M106),IF(B106&lt;=61,MAX(SUM(C$5:C106)*1.4,L106,M106),MAX(SUM(C$5:C106)*1.2,L106,M106))))))</f>
        <v/>
      </c>
      <c r="O106" s="16" t="str">
        <f>IF(A106="","",SUM(C$5:C106)*E106/M106)</f>
        <v/>
      </c>
      <c r="P106" s="16" t="str">
        <f>IF(A106="","",IF(M105&gt;SUM(C$5:C105),M106-M105,""))</f>
        <v/>
      </c>
      <c r="S106" s="16" t="str">
        <f>_xlfn.IFERROR(MAX(MIN((1-400/SUM($C$5:C106)-(1-O105/SUM($C$5:C105)))*M106,M106*0.2),0),"")</f>
        <v/>
      </c>
    </row>
    <row r="107" spans="8:8">
      <c r="A107" s="16" t="str">
        <f t="shared" si="14"/>
        <v/>
      </c>
      <c r="B107" s="16" t="str">
        <f t="shared" si="17"/>
        <v/>
      </c>
      <c r="D107" s="16">
        <f>'打印层（含参数设置）'!H107</f>
        <v>0.0</v>
      </c>
      <c r="E107" s="16" t="str">
        <f t="shared" si="15"/>
        <v/>
      </c>
      <c r="F107" s="16" t="str">
        <f t="shared" si="12"/>
        <v/>
      </c>
      <c r="G107" s="16" t="str">
        <f t="shared" si="13"/>
        <v/>
      </c>
      <c r="H107" s="16" t="str">
        <f>IF(B107="","",IF(M106&lt;SUM($C$5:C106),"",IF(A107&lt;=jfq,(M107/SUM($C$5:C107)-1)/((A107+1)/2),(M107/SUM($C$5:C107)-1)/(A107-(jfq-1)/2))))</f>
        <v/>
      </c>
      <c r="I107" s="16" t="str">
        <f>IF(P107="","",IF(A107&lt;=jfq,(P107-C107)/SUM(C$5:C106),P107/(bf*jfq*10000)))</f>
        <v/>
      </c>
      <c r="J107" s="16" t="str">
        <f>IF(A107="","",IF(M106&lt;SUM(C$5:C106),"",IF(A107&lt;=jfq,(M107/SUM(C$5:C107))/(M106/SUM(C$5:C106))-1,M107/M106-1)))</f>
        <v/>
      </c>
      <c r="L107" s="16" t="str">
        <f t="shared" si="16"/>
        <v/>
      </c>
      <c r="M107" s="16" t="str">
        <f t="array" ref="M107">IF(A107="","",IF(xb="男",IF(jfq=1,INDEX(XJ1M,A107+1,nl+2),IF(jfq=3,INDEX(XJ3M,A107+1,nl+2),IF(jfq=5,INDEX(XJ5M,A107+1,nl+2),INDEX(XJ10M,A107+1,nl+2)))),IF(jfq=1,INDEX(XJ1F,A107+1,nl+2),IF(jfq=3,INDEX(XJ3F,A107+1,nl+2),IF(jfq=5,INDEX(XJ5F,A107+1,nl+2),INDEX(XJ10F,A107+1,nl+2)))))*10*bf)</f>
        <v/>
      </c>
      <c r="N107" s="16" t="str">
        <f>IF(A107="","",IF(B107&lt;=18,MAX(SUM(C$5:C107),M107),IF(A107&lt;=jfq,IF(B107&lt;=41,MAX(SUM(C$5:C107)*1.6,M107),IF(B107&lt;=61,MAX(SUM(C$5:C107)*1.4,M107),MAX(SUM(C$5:C107)*1.2,M107))),IF(B107&lt;=41,MAX(SUM(C$5:C107)*1.6,L107,M107),IF(B107&lt;=61,MAX(SUM(C$5:C107)*1.4,L107,M107),MAX(SUM(C$5:C107)*1.2,L107,M107))))))</f>
        <v/>
      </c>
      <c r="O107" s="16" t="str">
        <f>IF(A107="","",SUM(C$5:C107)*E107/M107)</f>
        <v/>
      </c>
      <c r="P107" s="16" t="str">
        <f>IF(A107="","",IF(M106&gt;SUM(C$5:C106),M107-M106,""))</f>
        <v/>
      </c>
      <c r="S107" s="16" t="str">
        <f>_xlfn.IFERROR(MAX(MIN((1-400/SUM($C$5:C107)-(1-O106/SUM($C$5:C106)))*M107,M107*0.2),0),"")</f>
        <v/>
      </c>
    </row>
    <row r="108" spans="8:8">
      <c r="A108" s="16" t="str">
        <f t="shared" si="14"/>
        <v/>
      </c>
      <c r="B108" s="16" t="str">
        <f t="shared" si="17"/>
        <v/>
      </c>
      <c r="D108" s="16">
        <f>'打印层（含参数设置）'!H108</f>
        <v>0.0</v>
      </c>
      <c r="E108" s="16" t="str">
        <f t="shared" si="15"/>
        <v/>
      </c>
      <c r="F108" s="16" t="str">
        <f t="shared" si="12"/>
        <v/>
      </c>
      <c r="G108" s="16" t="str">
        <f t="shared" si="13"/>
        <v/>
      </c>
      <c r="H108" s="16" t="str">
        <f>IF(B108="","",IF(M107&lt;SUM($C$5:C107),"",IF(A108&lt;=jfq,(M108/SUM($C$5:C108)-1)/((A108+1)/2),(M108/SUM($C$5:C108)-1)/(A108-(jfq-1)/2))))</f>
        <v/>
      </c>
      <c r="I108" s="16" t="str">
        <f>IF(P108="","",IF(A108&lt;=jfq,(P108-C108)/SUM(C$5:C107),P108/(bf*jfq*10000)))</f>
        <v/>
      </c>
      <c r="J108" s="16" t="str">
        <f>IF(A108="","",IF(M107&lt;SUM(C$5:C107),"",IF(A108&lt;=jfq,(M108/SUM(C$5:C108))/(M107/SUM(C$5:C107))-1,M108/M107-1)))</f>
        <v/>
      </c>
      <c r="L108" s="16" t="str">
        <f t="shared" si="16"/>
        <v/>
      </c>
      <c r="M108" s="16" t="str">
        <f t="array" ref="M108">IF(A108="","",IF(xb="男",IF(jfq=1,INDEX(XJ1M,A108+1,nl+2),IF(jfq=3,INDEX(XJ3M,A108+1,nl+2),IF(jfq=5,INDEX(XJ5M,A108+1,nl+2),INDEX(XJ10M,A108+1,nl+2)))),IF(jfq=1,INDEX(XJ1F,A108+1,nl+2),IF(jfq=3,INDEX(XJ3F,A108+1,nl+2),IF(jfq=5,INDEX(XJ5F,A108+1,nl+2),INDEX(XJ10F,A108+1,nl+2)))))*10*bf)</f>
        <v/>
      </c>
      <c r="N108" s="16" t="str">
        <f>IF(A108="","",IF(B108&lt;=18,MAX(SUM(C$5:C108),M108),IF(A108&lt;=jfq,IF(B108&lt;=41,MAX(SUM(C$5:C108)*1.6,M108),IF(B108&lt;=61,MAX(SUM(C$5:C108)*1.4,M108),MAX(SUM(C$5:C108)*1.2,M108))),IF(B108&lt;=41,MAX(SUM(C$5:C108)*1.6,L108,M108),IF(B108&lt;=61,MAX(SUM(C$5:C108)*1.4,L108,M108),MAX(SUM(C$5:C108)*1.2,L108,M108))))))</f>
        <v/>
      </c>
      <c r="O108" s="16" t="str">
        <f>IF(A108="","",SUM(C$5:C108)*E108/M108)</f>
        <v/>
      </c>
      <c r="P108" s="16" t="str">
        <f>IF(A108="","",IF(M107&gt;SUM(C$5:C107),M108-M107,""))</f>
        <v/>
      </c>
      <c r="S108" s="16" t="str">
        <f>_xlfn.IFERROR(MAX(MIN((1-400/SUM($C$5:C108)-(1-O107/SUM($C$5:C107)))*M108,M108*0.2),0),"")</f>
        <v/>
      </c>
    </row>
    <row r="109" spans="8:8">
      <c r="A109" s="16" t="str">
        <f t="shared" si="14"/>
        <v/>
      </c>
      <c r="B109" s="16" t="str">
        <f t="shared" si="17"/>
        <v/>
      </c>
      <c r="D109" s="16">
        <f>'打印层（含参数设置）'!H109</f>
        <v>0.0</v>
      </c>
      <c r="E109" s="16" t="str">
        <f t="shared" si="15"/>
        <v/>
      </c>
      <c r="F109" s="16" t="str">
        <f t="shared" si="12"/>
        <v/>
      </c>
      <c r="G109" s="16" t="str">
        <f t="shared" si="13"/>
        <v/>
      </c>
      <c r="H109" s="16" t="str">
        <f>IF(B109="","",IF(M108&lt;SUM($C$5:C108),"",IF(A109&lt;=jfq,(M109/SUM($C$5:C109)-1)/((A109+1)/2),(M109/SUM($C$5:C109)-1)/(A109-(jfq-1)/2))))</f>
        <v/>
      </c>
      <c r="I109" s="16" t="str">
        <f>IF(P109="","",IF(A109&lt;=jfq,(P109-C109)/SUM(C$5:C108),P109/(bf*jfq*10000)))</f>
        <v/>
      </c>
      <c r="J109" s="16" t="str">
        <f>IF(A109="","",IF(M108&lt;SUM(C$5:C108),"",IF(A109&lt;=jfq,(M109/SUM(C$5:C109))/(M108/SUM(C$5:C108))-1,M109/M108-1)))</f>
        <v/>
      </c>
      <c r="L109" s="16" t="str">
        <f t="shared" si="16"/>
        <v/>
      </c>
      <c r="M109" s="16" t="str">
        <f t="array" ref="M109">IF(A109="","",IF(xb="男",IF(jfq=1,INDEX(XJ1M,A109+1,nl+2),IF(jfq=3,INDEX(XJ3M,A109+1,nl+2),IF(jfq=5,INDEX(XJ5M,A109+1,nl+2),INDEX(XJ10M,A109+1,nl+2)))),IF(jfq=1,INDEX(XJ1F,A109+1,nl+2),IF(jfq=3,INDEX(XJ3F,A109+1,nl+2),IF(jfq=5,INDEX(XJ5F,A109+1,nl+2),INDEX(XJ10F,A109+1,nl+2)))))*10*bf)</f>
        <v/>
      </c>
      <c r="N109" s="16" t="str">
        <f>IF(A109="","",IF(B109&lt;=18,MAX(SUM(C$5:C109),M109),IF(A109&lt;=jfq,IF(B109&lt;=41,MAX(SUM(C$5:C109)*1.6,M109),IF(B109&lt;=61,MAX(SUM(C$5:C109)*1.4,M109),MAX(SUM(C$5:C109)*1.2,M109))),IF(B109&lt;=41,MAX(SUM(C$5:C109)*1.6,L109,M109),IF(B109&lt;=61,MAX(SUM(C$5:C109)*1.4,L109,M109),MAX(SUM(C$5:C109)*1.2,L109,M109))))))</f>
        <v/>
      </c>
      <c r="O109" s="16" t="str">
        <f>IF(A109="","",SUM(C$5:C109)*E109/M109)</f>
        <v/>
      </c>
      <c r="P109" s="16" t="str">
        <f>IF(A109="","",IF(M108&gt;SUM(C$5:C108),M109-M108,""))</f>
        <v/>
      </c>
      <c r="S109" s="16" t="str">
        <f>_xlfn.IFERROR(MAX(MIN((1-400/SUM($C$5:C109)-(1-O108/SUM($C$5:C108)))*M109,M109*0.2),0),"")</f>
        <v/>
      </c>
    </row>
  </sheetData>
  <sheetProtection password="99d1" sheet="1" objects="1" selectLockedCells="1" selectUnlockedCells="1"/>
  <mergeCells count="18">
    <mergeCell ref="A1:K1"/>
    <mergeCell ref="A2:K2"/>
    <mergeCell ref="A3:A4"/>
    <mergeCell ref="L3:L4"/>
    <mergeCell ref="J3:J4"/>
    <mergeCell ref="F3:F4"/>
    <mergeCell ref="C3:C4"/>
    <mergeCell ref="K3:K4"/>
    <mergeCell ref="E3:E4"/>
    <mergeCell ref="I3:I4"/>
    <mergeCell ref="M3:M4"/>
    <mergeCell ref="B3:B4"/>
    <mergeCell ref="G3:G4"/>
    <mergeCell ref="D3:D4"/>
    <mergeCell ref="H3:H4"/>
    <mergeCell ref="N3:N4"/>
    <mergeCell ref="O3:O4"/>
    <mergeCell ref="P3:P4"/>
  </mergeCells>
  <pageMargins left="0.7" right="0.7" top="0.75" bottom="0.75" header="0.3" footer="0.3"/>
</worksheet>
</file>

<file path=xl/worksheets/sheet3.xml><?xml version="1.0" encoding="utf-8"?>
<worksheet xmlns:r="http://schemas.openxmlformats.org/officeDocument/2006/relationships" xmlns="http://schemas.openxmlformats.org/spreadsheetml/2006/main">
  <sheetPr>
    <pageSetUpPr fitToPage="1"/>
  </sheetPr>
  <dimension ref="A1:V110"/>
  <sheetViews>
    <sheetView workbookViewId="0" showZeros="0">
      <selection activeCell="C8" sqref="C8"/>
    </sheetView>
  </sheetViews>
  <sheetFormatPr defaultRowHeight="13.5" defaultColWidth="9"/>
  <cols>
    <col min="1" max="1" customWidth="1" width="3.3320312" style="0"/>
    <col min="5" max="6" customWidth="1" width="6.7734375" style="0"/>
    <col min="7" max="11" customWidth="1" width="11.7734375" style="0"/>
    <col min="12" max="14" customWidth="1" width="10.7734375" style="0"/>
    <col min="15" max="15" customWidth="1" width="20.554688" style="0"/>
  </cols>
  <sheetData>
    <row r="1" spans="8:8" ht="20.25">
      <c r="A1" s="27"/>
      <c r="B1" s="27"/>
      <c r="C1" s="27"/>
      <c r="D1" s="27"/>
      <c r="E1" s="28" t="s">
        <v>25</v>
      </c>
      <c r="F1" s="29"/>
      <c r="G1" s="29"/>
      <c r="H1" s="29"/>
      <c r="I1" s="29"/>
      <c r="J1" s="29"/>
      <c r="K1" s="29"/>
      <c r="L1" s="29"/>
      <c r="M1" s="29"/>
      <c r="N1" s="29"/>
      <c r="O1" s="29"/>
    </row>
    <row r="2" spans="8:8" ht="14.15">
      <c r="A2" s="30"/>
      <c r="B2" s="30" t="s">
        <v>44</v>
      </c>
      <c r="C2" s="31" t="s">
        <v>45</v>
      </c>
      <c r="D2" s="30"/>
      <c r="E2" s="32" t="str">
        <f>xb&amp;"，"&amp;nl&amp;"岁，年交保费"&amp;bf&amp;"万元，"&amp;jfq&amp;"年交费"</f>
        <v>男，38岁，年交保费1万元，5年交费</v>
      </c>
      <c r="F2" s="33"/>
      <c r="G2" s="33"/>
      <c r="H2" s="33"/>
      <c r="I2" s="33"/>
      <c r="J2" s="33"/>
      <c r="K2" s="33"/>
      <c r="L2" s="33"/>
      <c r="M2" s="33"/>
      <c r="N2" s="33"/>
      <c r="O2" s="34"/>
      <c r="R2" s="35"/>
    </row>
    <row r="3" spans="8:8">
      <c r="A3" s="27"/>
      <c r="B3" s="27"/>
      <c r="C3" s="27"/>
      <c r="D3" s="27"/>
      <c r="E3" s="36" t="s">
        <v>26</v>
      </c>
      <c r="F3" s="36" t="s">
        <v>27</v>
      </c>
      <c r="G3" s="37" t="s">
        <v>28</v>
      </c>
      <c r="H3" s="36" t="s">
        <v>46</v>
      </c>
      <c r="I3" s="36" t="s">
        <v>30</v>
      </c>
      <c r="J3" s="36" t="s">
        <v>31</v>
      </c>
      <c r="K3" s="36" t="s">
        <v>32</v>
      </c>
      <c r="L3" s="37" t="s">
        <v>33</v>
      </c>
      <c r="M3" s="37" t="s">
        <v>34</v>
      </c>
      <c r="N3" s="37" t="s">
        <v>35</v>
      </c>
      <c r="O3" s="36" t="s">
        <v>36</v>
      </c>
      <c r="P3" s="38"/>
      <c r="Q3" s="38"/>
      <c r="R3" s="38"/>
      <c r="S3" s="38"/>
      <c r="T3" s="38"/>
    </row>
    <row r="4" spans="8:8" ht="14.95">
      <c r="A4" s="27"/>
      <c r="B4" s="30" t="s">
        <v>47</v>
      </c>
      <c r="C4" s="31">
        <v>38.0</v>
      </c>
      <c r="D4" s="30" t="s">
        <v>48</v>
      </c>
      <c r="E4" s="36"/>
      <c r="F4" s="37"/>
      <c r="G4" s="37"/>
      <c r="H4" s="37"/>
      <c r="I4" s="36"/>
      <c r="J4" s="36"/>
      <c r="K4" s="36"/>
      <c r="L4" s="37"/>
      <c r="M4" s="37"/>
      <c r="N4" s="37"/>
      <c r="O4" s="36"/>
      <c r="P4" s="38"/>
      <c r="Q4" s="38"/>
      <c r="R4" s="38"/>
      <c r="S4" s="38"/>
      <c r="T4" s="38"/>
    </row>
    <row r="5" spans="8:8">
      <c r="A5" s="27"/>
      <c r="B5" s="27"/>
      <c r="C5" s="27"/>
      <c r="D5" s="27"/>
      <c r="E5" s="39">
        <f>逻辑层!A5</f>
        <v>1.0</v>
      </c>
      <c r="F5" s="39">
        <f>逻辑层!B5</f>
        <v>39.0</v>
      </c>
      <c r="G5" s="39">
        <f>逻辑层!C5</f>
        <v>10000.0</v>
      </c>
      <c r="H5" s="40"/>
      <c r="I5" s="41">
        <f>逻辑层!E5</f>
        <v>4260.0</v>
      </c>
      <c r="J5" s="41">
        <f>逻辑层!F5</f>
        <v>44000.0</v>
      </c>
      <c r="K5" s="41">
        <f>逻辑层!G5</f>
        <v>16000.0</v>
      </c>
      <c r="L5" s="42" t="str">
        <f>逻辑层!H5</f>
        <v/>
      </c>
      <c r="M5" s="42">
        <f>逻辑层!I5</f>
        <v>0.0</v>
      </c>
      <c r="N5" s="42">
        <f>逻辑层!J5</f>
        <v>0.0</v>
      </c>
      <c r="O5" s="41">
        <f>逻辑层!S5</f>
        <v>852.0</v>
      </c>
    </row>
    <row r="6" spans="8:8">
      <c r="A6" s="27"/>
      <c r="B6" s="30" t="s">
        <v>49</v>
      </c>
      <c r="C6" s="31" t="s">
        <v>50</v>
      </c>
      <c r="D6" s="43">
        <f>IF(C6="一次性交付",1,IF(C6="3年交",3,IF(C6="5年交",5,10)))</f>
        <v>5.0</v>
      </c>
      <c r="E6" s="39">
        <f>逻辑层!A6</f>
        <v>2.0</v>
      </c>
      <c r="F6" s="39">
        <f>逻辑层!B6</f>
        <v>40.0</v>
      </c>
      <c r="G6" s="39">
        <f>逻辑层!C6</f>
        <v>10000.0</v>
      </c>
      <c r="H6" s="40"/>
      <c r="I6" s="41">
        <f>逻辑层!E6</f>
        <v>10940.0</v>
      </c>
      <c r="J6" s="41">
        <f>逻辑层!F6</f>
        <v>45100.0</v>
      </c>
      <c r="K6" s="41">
        <f>逻辑层!G6</f>
        <v>32000.0</v>
      </c>
      <c r="L6" s="42" t="str">
        <f>逻辑层!H6</f>
        <v/>
      </c>
      <c r="M6" s="42" t="str">
        <f>逻辑层!I6</f>
        <v/>
      </c>
      <c r="N6" s="42" t="str">
        <f>逻辑层!J6</f>
        <v/>
      </c>
      <c r="O6" s="41">
        <f>逻辑层!S6</f>
        <v>2188.0</v>
      </c>
    </row>
    <row r="7" spans="8:8">
      <c r="A7" s="27"/>
      <c r="B7" s="27"/>
      <c r="C7" s="27"/>
      <c r="D7" s="27"/>
      <c r="E7" s="39">
        <f>逻辑层!A7</f>
        <v>3.0</v>
      </c>
      <c r="F7" s="39">
        <f>逻辑层!B7</f>
        <v>41.0</v>
      </c>
      <c r="G7" s="39">
        <f>逻辑层!C7</f>
        <v>10000.0</v>
      </c>
      <c r="H7" s="40"/>
      <c r="I7" s="41">
        <f>逻辑层!E7</f>
        <v>20370.0</v>
      </c>
      <c r="J7" s="41">
        <f>逻辑层!F7</f>
        <v>46227.49999999999</v>
      </c>
      <c r="K7" s="41">
        <f>逻辑层!G7</f>
        <v>48000.0</v>
      </c>
      <c r="L7" s="42" t="str">
        <f>逻辑层!H7</f>
        <v/>
      </c>
      <c r="M7" s="42" t="str">
        <f>逻辑层!I7</f>
        <v/>
      </c>
      <c r="N7" s="42" t="str">
        <f>逻辑层!J7</f>
        <v/>
      </c>
      <c r="O7" s="41">
        <f>逻辑层!S7</f>
        <v>4074.0</v>
      </c>
    </row>
    <row r="8" spans="8:8" ht="14.95">
      <c r="A8" s="27"/>
      <c r="B8" s="30" t="s">
        <v>51</v>
      </c>
      <c r="C8" s="31">
        <v>1.0</v>
      </c>
      <c r="D8" s="30" t="s">
        <v>52</v>
      </c>
      <c r="E8" s="39">
        <f>逻辑层!A8</f>
        <v>4.0</v>
      </c>
      <c r="F8" s="39">
        <f>逻辑层!B8</f>
        <v>42.0</v>
      </c>
      <c r="G8" s="39">
        <f>逻辑层!C8</f>
        <v>10000.0</v>
      </c>
      <c r="H8" s="40"/>
      <c r="I8" s="41">
        <f>逻辑层!E8</f>
        <v>34310.0</v>
      </c>
      <c r="J8" s="41">
        <f>逻辑层!F8</f>
        <v>47383.187499999985</v>
      </c>
      <c r="K8" s="41">
        <f>逻辑层!G8</f>
        <v>56000.0</v>
      </c>
      <c r="L8" s="42" t="str">
        <f>逻辑层!H8</f>
        <v/>
      </c>
      <c r="M8" s="42" t="str">
        <f>逻辑层!I8</f>
        <v/>
      </c>
      <c r="N8" s="42" t="str">
        <f>逻辑层!J8</f>
        <v/>
      </c>
      <c r="O8" s="41">
        <f>逻辑层!S8</f>
        <v>6862.0</v>
      </c>
    </row>
    <row r="9" spans="8:8">
      <c r="A9" s="27"/>
      <c r="B9" s="27"/>
      <c r="C9" s="27"/>
      <c r="D9" s="27"/>
      <c r="E9" s="39">
        <f>逻辑层!A9</f>
        <v>5.0</v>
      </c>
      <c r="F9" s="39">
        <f>逻辑层!B9</f>
        <v>43.0</v>
      </c>
      <c r="G9" s="39">
        <f>逻辑层!C9</f>
        <v>10000.0</v>
      </c>
      <c r="H9" s="40"/>
      <c r="I9" s="41">
        <f>逻辑层!E9</f>
        <v>49660.0</v>
      </c>
      <c r="J9" s="41">
        <f>逻辑层!F9</f>
        <v>48567.76718749997</v>
      </c>
      <c r="K9" s="41">
        <f>逻辑层!G9</f>
        <v>70000.0</v>
      </c>
      <c r="L9" s="42" t="str">
        <f>逻辑层!H9</f>
        <v/>
      </c>
      <c r="M9" s="42" t="str">
        <f>逻辑层!I9</f>
        <v/>
      </c>
      <c r="N9" s="42" t="str">
        <f>逻辑层!J9</f>
        <v/>
      </c>
      <c r="O9" s="41">
        <f>逻辑层!S9</f>
        <v>9932.0</v>
      </c>
    </row>
    <row r="10" spans="8:8">
      <c r="E10" s="39">
        <f>逻辑层!A10</f>
        <v>6.0</v>
      </c>
      <c r="F10" s="39">
        <f>逻辑层!B10</f>
        <v>44.0</v>
      </c>
      <c r="G10" s="39">
        <f>逻辑层!C10</f>
        <v>0.0</v>
      </c>
      <c r="H10" s="40"/>
      <c r="I10" s="41">
        <f>逻辑层!E10</f>
        <v>50860.0</v>
      </c>
      <c r="J10" s="41">
        <f>逻辑层!F10</f>
        <v>49781.96136718747</v>
      </c>
      <c r="K10" s="41">
        <f>逻辑层!G10</f>
        <v>70000.0</v>
      </c>
      <c r="L10" s="42" t="str">
        <f>逻辑层!H10</f>
        <v/>
      </c>
      <c r="M10" s="42" t="str">
        <f>逻辑层!I10</f>
        <v/>
      </c>
      <c r="N10" s="42" t="str">
        <f>逻辑层!J10</f>
        <v/>
      </c>
      <c r="O10" s="41">
        <f>逻辑层!S10</f>
        <v>10172.0</v>
      </c>
    </row>
    <row r="11" spans="8:8">
      <c r="E11" s="39">
        <f>逻辑层!A11</f>
        <v>7.0</v>
      </c>
      <c r="F11" s="39">
        <f>逻辑层!B11</f>
        <v>45.0</v>
      </c>
      <c r="G11" s="39">
        <f>逻辑层!C11</f>
        <v>0.0</v>
      </c>
      <c r="H11" s="40"/>
      <c r="I11" s="41">
        <f>逻辑层!E11</f>
        <v>52090.0</v>
      </c>
      <c r="J11" s="41">
        <f>逻辑层!F11</f>
        <v>51026.51040136715</v>
      </c>
      <c r="K11" s="41">
        <f>逻辑层!G11</f>
        <v>70000.0</v>
      </c>
      <c r="L11" s="42">
        <f>逻辑层!H11</f>
        <v>0.008360000000000012</v>
      </c>
      <c r="M11" s="42">
        <f>逻辑层!I11</f>
        <v>0.0246</v>
      </c>
      <c r="N11" s="42">
        <f>逻辑层!J11</f>
        <v>0.024184034604797455</v>
      </c>
      <c r="O11" s="41">
        <f>逻辑层!S11</f>
        <v>10418.0</v>
      </c>
    </row>
    <row r="12" spans="8:8">
      <c r="E12" s="39">
        <f>逻辑层!A12</f>
        <v>8.0</v>
      </c>
      <c r="F12" s="39">
        <f>逻辑层!B12</f>
        <v>46.0</v>
      </c>
      <c r="G12" s="39">
        <f>逻辑层!C12</f>
        <v>0.0</v>
      </c>
      <c r="H12" s="40"/>
      <c r="I12" s="41">
        <f>逻辑层!E12</f>
        <v>53340.0</v>
      </c>
      <c r="J12" s="41">
        <f>逻辑层!F12</f>
        <v>52302.173161401326</v>
      </c>
      <c r="K12" s="41">
        <f>逻辑层!G12</f>
        <v>70000.0</v>
      </c>
      <c r="L12" s="42">
        <f>逻辑层!H12</f>
        <v>0.011133333333333328</v>
      </c>
      <c r="M12" s="42">
        <f>逻辑层!I12</f>
        <v>0.025</v>
      </c>
      <c r="N12" s="42">
        <f>逻辑层!J12</f>
        <v>0.023996928393165584</v>
      </c>
      <c r="O12" s="41">
        <f>逻辑层!S12</f>
        <v>10668.0</v>
      </c>
    </row>
    <row r="13" spans="8:8">
      <c r="E13" s="39">
        <f>逻辑层!A13</f>
        <v>9.0</v>
      </c>
      <c r="F13" s="39">
        <f>逻辑层!B13</f>
        <v>47.0</v>
      </c>
      <c r="G13" s="39">
        <f>逻辑层!C13</f>
        <v>0.0</v>
      </c>
      <c r="H13" s="40"/>
      <c r="I13" s="41">
        <f>逻辑层!E13</f>
        <v>54630.0</v>
      </c>
      <c r="J13" s="41">
        <f>逻辑层!F13</f>
        <v>53609.72749043635</v>
      </c>
      <c r="K13" s="41">
        <f>逻辑层!G13</f>
        <v>70000.0</v>
      </c>
      <c r="L13" s="42">
        <f>逻辑层!H13</f>
        <v>0.013228571428571432</v>
      </c>
      <c r="M13" s="42">
        <f>逻辑层!I13</f>
        <v>0.0258</v>
      </c>
      <c r="N13" s="42">
        <f>逻辑层!J13</f>
        <v>0.024184476940382504</v>
      </c>
      <c r="O13" s="41">
        <f>逻辑层!S13</f>
        <v>10926.0</v>
      </c>
    </row>
    <row r="14" spans="8:8">
      <c r="E14" s="39">
        <f>逻辑层!A14</f>
        <v>10.0</v>
      </c>
      <c r="F14" s="39">
        <f>逻辑层!B14</f>
        <v>48.0</v>
      </c>
      <c r="G14" s="39">
        <f>逻辑层!C14</f>
        <v>0.0</v>
      </c>
      <c r="H14" s="40"/>
      <c r="I14" s="41">
        <f>逻辑层!E14</f>
        <v>55950.0</v>
      </c>
      <c r="J14" s="41">
        <f>逻辑层!F14</f>
        <v>54949.97067769725</v>
      </c>
      <c r="K14" s="41">
        <f>逻辑层!G14</f>
        <v>70000.0</v>
      </c>
      <c r="L14" s="42">
        <f>逻辑层!H14</f>
        <v>0.014875</v>
      </c>
      <c r="M14" s="42">
        <f>逻辑层!I14</f>
        <v>0.0264</v>
      </c>
      <c r="N14" s="42">
        <f>逻辑层!J14</f>
        <v>0.02416254805052165</v>
      </c>
      <c r="O14" s="41">
        <f>逻辑层!S14</f>
        <v>11190.0</v>
      </c>
    </row>
    <row r="15" spans="8:8">
      <c r="E15" s="39">
        <f>逻辑层!A15</f>
        <v>11.0</v>
      </c>
      <c r="F15" s="39">
        <f>逻辑层!B15</f>
        <v>49.0</v>
      </c>
      <c r="G15" s="39"/>
      <c r="H15" s="40"/>
      <c r="I15" s="41">
        <f>逻辑层!E15</f>
        <v>57300.0</v>
      </c>
      <c r="J15" s="41">
        <f>逻辑层!F15</f>
        <v>56323.71994463968</v>
      </c>
      <c r="K15" s="41">
        <f>逻辑层!G15</f>
        <v>70000.0</v>
      </c>
      <c r="L15" s="42">
        <f>逻辑层!H15</f>
        <v>0.01622222222222221</v>
      </c>
      <c r="M15" s="42">
        <f>逻辑层!I15</f>
        <v>0.027</v>
      </c>
      <c r="N15" s="42">
        <f>逻辑层!J15</f>
        <v>0.024128686327077764</v>
      </c>
      <c r="O15" s="41">
        <f>逻辑层!S15</f>
        <v>11460.0</v>
      </c>
    </row>
    <row r="16" spans="8:8">
      <c r="E16" s="39">
        <f>逻辑层!A16</f>
        <v>12.0</v>
      </c>
      <c r="F16" s="39">
        <f>逻辑层!B16</f>
        <v>50.0</v>
      </c>
      <c r="G16" s="39"/>
      <c r="H16" s="40"/>
      <c r="I16" s="41">
        <f>逻辑层!E16</f>
        <v>58690.0</v>
      </c>
      <c r="J16" s="41">
        <f>逻辑层!F16</f>
        <v>57731.81294325567</v>
      </c>
      <c r="K16" s="41">
        <f>逻辑层!G16</f>
        <v>70000.0</v>
      </c>
      <c r="L16" s="42">
        <f>逻辑层!H16</f>
        <v>0.017379999999999996</v>
      </c>
      <c r="M16" s="42">
        <f>逻辑层!I16</f>
        <v>0.0278</v>
      </c>
      <c r="N16" s="42">
        <f>逻辑层!J16</f>
        <v>0.024258289703315894</v>
      </c>
      <c r="O16" s="41">
        <f>逻辑层!S16</f>
        <v>11738.0</v>
      </c>
    </row>
    <row r="17" spans="8:8">
      <c r="E17" s="39">
        <f>逻辑层!A17</f>
        <v>13.0</v>
      </c>
      <c r="F17" s="39">
        <f>逻辑层!B17</f>
        <v>51.0</v>
      </c>
      <c r="G17" s="39"/>
      <c r="H17" s="40"/>
      <c r="I17" s="41">
        <f>逻辑层!E17</f>
        <v>60110.0</v>
      </c>
      <c r="J17" s="41">
        <f>逻辑层!F17</f>
        <v>59175.10826683705</v>
      </c>
      <c r="K17" s="41">
        <f>逻辑层!G17</f>
        <v>70000.0</v>
      </c>
      <c r="L17" s="42">
        <f>逻辑层!H17</f>
        <v>0.018381818181818176</v>
      </c>
      <c r="M17" s="42">
        <f>逻辑层!I17</f>
        <v>0.0284</v>
      </c>
      <c r="N17" s="42">
        <f>逻辑层!J17</f>
        <v>0.024194922474016112</v>
      </c>
      <c r="O17" s="41">
        <f>逻辑层!S17</f>
        <v>12022.0</v>
      </c>
    </row>
    <row r="18" spans="8:8">
      <c r="E18" s="39">
        <f>逻辑层!A18</f>
        <v>14.0</v>
      </c>
      <c r="F18" s="39">
        <f>逻辑层!B18</f>
        <v>52.0</v>
      </c>
      <c r="G18" s="39"/>
      <c r="H18" s="40"/>
      <c r="I18" s="41">
        <f>逻辑层!E18</f>
        <v>61570.0</v>
      </c>
      <c r="J18" s="41">
        <f>逻辑层!F18</f>
        <v>60654.48597350797</v>
      </c>
      <c r="K18" s="41">
        <f>逻辑层!G18</f>
        <v>70000.0</v>
      </c>
      <c r="L18" s="42">
        <f>逻辑层!H18</f>
        <v>0.019283333333333336</v>
      </c>
      <c r="M18" s="42">
        <f>逻辑层!I18</f>
        <v>0.0292</v>
      </c>
      <c r="N18" s="42">
        <f>逻辑层!J18</f>
        <v>0.024288803859590757</v>
      </c>
      <c r="O18" s="41">
        <f>逻辑层!S18</f>
        <v>12314.0</v>
      </c>
    </row>
    <row r="19" spans="8:8">
      <c r="E19" s="39">
        <f>逻辑层!A19</f>
        <v>15.0</v>
      </c>
      <c r="F19" s="39">
        <f>逻辑层!B19</f>
        <v>53.0</v>
      </c>
      <c r="G19" s="39"/>
      <c r="H19" s="40"/>
      <c r="I19" s="41">
        <f>逻辑层!E19</f>
        <v>63070.0</v>
      </c>
      <c r="J19" s="41">
        <f>逻辑层!F19</f>
        <v>62170.848122845666</v>
      </c>
      <c r="K19" s="41">
        <f>逻辑层!G19</f>
        <v>70000.0</v>
      </c>
      <c r="L19" s="42">
        <f>逻辑层!H19</f>
        <v>0.020107692307692313</v>
      </c>
      <c r="M19" s="42">
        <f>逻辑层!I19</f>
        <v>0.03</v>
      </c>
      <c r="N19" s="42">
        <f>逻辑层!J19</f>
        <v>0.024362514211466513</v>
      </c>
      <c r="O19" s="41">
        <f>逻辑层!S19</f>
        <v>12614.0</v>
      </c>
    </row>
    <row r="20" spans="8:8">
      <c r="E20" s="39">
        <f>逻辑层!A20</f>
        <v>16.0</v>
      </c>
      <c r="F20" s="39">
        <f>逻辑层!B20</f>
        <v>54.0</v>
      </c>
      <c r="G20" s="39"/>
      <c r="H20" s="40"/>
      <c r="I20" s="41">
        <f>逻辑层!E20</f>
        <v>64610.0</v>
      </c>
      <c r="J20" s="41">
        <f>逻辑层!F20</f>
        <v>63725.1193259168</v>
      </c>
      <c r="K20" s="41">
        <f>逻辑层!G20</f>
        <v>70000.0</v>
      </c>
      <c r="L20" s="42">
        <f>逻辑层!H20</f>
        <v>0.020871428571428572</v>
      </c>
      <c r="M20" s="42">
        <f>逻辑层!I20</f>
        <v>0.0308</v>
      </c>
      <c r="N20" s="42">
        <f>逻辑层!J20</f>
        <v>0.02441731409544956</v>
      </c>
      <c r="O20" s="41">
        <f>逻辑层!S20</f>
        <v>12922.0</v>
      </c>
    </row>
    <row r="21" spans="8:8">
      <c r="E21" s="39">
        <f>逻辑层!A21</f>
        <v>17.0</v>
      </c>
      <c r="F21" s="39">
        <f>逻辑层!B21</f>
        <v>55.0</v>
      </c>
      <c r="G21" s="39"/>
      <c r="H21" s="40"/>
      <c r="I21" s="41">
        <f>逻辑层!E21</f>
        <v>66200.0</v>
      </c>
      <c r="J21" s="41">
        <f>逻辑层!F21</f>
        <v>65318.24730906471</v>
      </c>
      <c r="K21" s="41">
        <f>逻辑层!G21</f>
        <v>70000.0</v>
      </c>
      <c r="L21" s="42">
        <f>逻辑层!H21</f>
        <v>0.021600000000000005</v>
      </c>
      <c r="M21" s="42">
        <f>逻辑层!I21</f>
        <v>0.0318</v>
      </c>
      <c r="N21" s="42">
        <f>逻辑层!J21</f>
        <v>0.02460919362327818</v>
      </c>
      <c r="O21" s="41">
        <f>逻辑层!S21</f>
        <v>13240.0</v>
      </c>
    </row>
    <row r="22" spans="8:8">
      <c r="E22" s="39">
        <f>逻辑层!A22</f>
        <v>18.0</v>
      </c>
      <c r="F22" s="39">
        <f>逻辑层!B22</f>
        <v>56.0</v>
      </c>
      <c r="G22" s="39"/>
      <c r="H22" s="40"/>
      <c r="I22" s="41">
        <f>逻辑层!E22</f>
        <v>67830.0</v>
      </c>
      <c r="J22" s="41">
        <f>逻辑层!F22</f>
        <v>66951.20349179133</v>
      </c>
      <c r="K22" s="41">
        <f>逻辑层!G22</f>
        <v>70000.0</v>
      </c>
      <c r="L22" s="42">
        <f>逻辑层!H22</f>
        <v>0.022287500000000002</v>
      </c>
      <c r="M22" s="42">
        <f>逻辑层!I22</f>
        <v>0.0326</v>
      </c>
      <c r="N22" s="42">
        <f>逻辑层!J22</f>
        <v>0.02462235649546818</v>
      </c>
      <c r="O22" s="41">
        <f>逻辑层!S22</f>
        <v>13566.0</v>
      </c>
    </row>
    <row r="23" spans="8:8">
      <c r="E23" s="39">
        <f>逻辑层!A23</f>
        <v>19.0</v>
      </c>
      <c r="F23" s="39">
        <f>逻辑层!B23</f>
        <v>57.0</v>
      </c>
      <c r="G23" s="39"/>
      <c r="H23" s="40"/>
      <c r="I23" s="41">
        <f>逻辑层!E23</f>
        <v>69520.0</v>
      </c>
      <c r="J23" s="41">
        <f>逻辑层!F23</f>
        <v>68624.9835790861</v>
      </c>
      <c r="K23" s="41">
        <f>逻辑层!G23</f>
        <v>70000.0</v>
      </c>
      <c r="L23" s="42">
        <f>逻辑层!H23</f>
        <v>0.022964705882352946</v>
      </c>
      <c r="M23" s="42">
        <f>逻辑层!I23</f>
        <v>0.0338</v>
      </c>
      <c r="N23" s="42">
        <f>逻辑层!J23</f>
        <v>0.02491522924959466</v>
      </c>
      <c r="O23" s="41">
        <f>逻辑层!S23</f>
        <v>13904.0</v>
      </c>
    </row>
    <row r="24" spans="8:8">
      <c r="E24" s="39">
        <f>逻辑层!A24</f>
        <v>20.0</v>
      </c>
      <c r="F24" s="39">
        <f>逻辑层!B24</f>
        <v>58.0</v>
      </c>
      <c r="G24" s="39"/>
      <c r="H24" s="40"/>
      <c r="I24" s="41">
        <f>逻辑层!E24</f>
        <v>71260.0</v>
      </c>
      <c r="J24" s="41">
        <f>逻辑层!F24</f>
        <v>70340.60816856324</v>
      </c>
      <c r="K24" s="41">
        <f>逻辑层!G24</f>
        <v>71260.0</v>
      </c>
      <c r="L24" s="42">
        <f>逻辑层!H24</f>
        <v>0.023622222222222225</v>
      </c>
      <c r="M24" s="42">
        <f>逻辑层!I24</f>
        <v>0.0348</v>
      </c>
      <c r="N24" s="42">
        <f>逻辑层!J24</f>
        <v>0.02502876869965487</v>
      </c>
      <c r="O24" s="41">
        <f>逻辑层!S24</f>
        <v>14252.0</v>
      </c>
    </row>
    <row r="25" spans="8:8">
      <c r="E25" s="39">
        <f>逻辑层!A25</f>
        <v>21.0</v>
      </c>
      <c r="F25" s="39">
        <f>逻辑层!B25</f>
        <v>59.0</v>
      </c>
      <c r="G25" s="39"/>
      <c r="H25" s="40"/>
      <c r="I25" s="41">
        <f>逻辑层!E25</f>
        <v>73040.0</v>
      </c>
      <c r="J25" s="41">
        <f>逻辑层!F25</f>
        <v>72099.1233727773</v>
      </c>
      <c r="K25" s="41">
        <f>逻辑层!G25</f>
        <v>73040.0</v>
      </c>
      <c r="L25" s="42">
        <f>逻辑层!H25</f>
        <v>0.024252631578947373</v>
      </c>
      <c r="M25" s="42">
        <f>逻辑层!I25</f>
        <v>0.0356</v>
      </c>
      <c r="N25" s="42">
        <f>逻辑层!J25</f>
        <v>0.02497895032276176</v>
      </c>
      <c r="O25" s="41">
        <f>逻辑层!S25</f>
        <v>14608.0</v>
      </c>
    </row>
    <row r="26" spans="8:8">
      <c r="E26" s="39">
        <f>逻辑层!A26</f>
        <v>22.0</v>
      </c>
      <c r="F26" s="39">
        <f>逻辑层!B26</f>
        <v>60.0</v>
      </c>
      <c r="G26" s="39"/>
      <c r="H26" s="40"/>
      <c r="I26" s="41">
        <f>逻辑层!E26</f>
        <v>74860.0</v>
      </c>
      <c r="J26" s="41">
        <f>逻辑层!F26</f>
        <v>73901.60145709674</v>
      </c>
      <c r="K26" s="41">
        <f>逻辑层!G26</f>
        <v>74860.0</v>
      </c>
      <c r="L26" s="42">
        <f>逻辑层!H26</f>
        <v>0.024860000000000004</v>
      </c>
      <c r="M26" s="42">
        <f>逻辑层!I26</f>
        <v>0.0364</v>
      </c>
      <c r="N26" s="42">
        <f>逻辑层!J26</f>
        <v>0.02491785323110629</v>
      </c>
      <c r="O26" s="41">
        <f>逻辑层!S26</f>
        <v>14972.0</v>
      </c>
    </row>
    <row r="27" spans="8:8">
      <c r="E27" s="39">
        <f>逻辑层!A27</f>
        <v>23.0</v>
      </c>
      <c r="F27" s="39">
        <f>逻辑层!B27</f>
        <v>61.0</v>
      </c>
      <c r="G27" s="39"/>
      <c r="H27" s="40"/>
      <c r="I27" s="41">
        <f>逻辑层!E27</f>
        <v>76740.0</v>
      </c>
      <c r="J27" s="41">
        <f>逻辑层!F27</f>
        <v>75749.14149352415</v>
      </c>
      <c r="K27" s="41">
        <f>逻辑层!G27</f>
        <v>76740.0</v>
      </c>
      <c r="L27" s="42">
        <f>逻辑层!H27</f>
        <v>0.025466666666666665</v>
      </c>
      <c r="M27" s="42">
        <f>逻辑层!I27</f>
        <v>0.0376</v>
      </c>
      <c r="N27" s="42">
        <f>逻辑层!J27</f>
        <v>0.025113545284531025</v>
      </c>
      <c r="O27" s="41">
        <f>逻辑层!S27</f>
        <v>15348.0</v>
      </c>
    </row>
    <row r="28" spans="8:8">
      <c r="E28" s="39">
        <f>逻辑层!A28</f>
        <v>24.0</v>
      </c>
      <c r="F28" s="39">
        <f>逻辑层!B28</f>
        <v>62.0</v>
      </c>
      <c r="G28" s="39"/>
      <c r="H28" s="40"/>
      <c r="I28" s="41">
        <f>逻辑层!E28</f>
        <v>78650.0</v>
      </c>
      <c r="J28" s="41">
        <f>逻辑层!F28</f>
        <v>77642.87003086225</v>
      </c>
      <c r="K28" s="41">
        <f>逻辑层!G28</f>
        <v>78650.0</v>
      </c>
      <c r="L28" s="42">
        <f>逻辑层!H28</f>
        <v>0.026045454545454542</v>
      </c>
      <c r="M28" s="42">
        <f>逻辑层!I28</f>
        <v>0.0382</v>
      </c>
      <c r="N28" s="42">
        <f>逻辑层!J28</f>
        <v>0.02488923638259055</v>
      </c>
      <c r="O28" s="41">
        <f>逻辑层!S28</f>
        <v>15730.0</v>
      </c>
    </row>
    <row r="29" spans="8:8">
      <c r="E29" s="39">
        <f>逻辑层!A29</f>
        <v>25.0</v>
      </c>
      <c r="F29" s="39">
        <f>逻辑层!B29</f>
        <v>63.0</v>
      </c>
      <c r="G29" s="39"/>
      <c r="H29" s="40"/>
      <c r="I29" s="41">
        <f>逻辑层!E29</f>
        <v>80620.0</v>
      </c>
      <c r="J29" s="41">
        <f>逻辑层!F29</f>
        <v>79583.9417816338</v>
      </c>
      <c r="K29" s="41">
        <f>逻辑层!G29</f>
        <v>80620.0</v>
      </c>
      <c r="L29" s="42">
        <f>逻辑层!H29</f>
        <v>0.02662608695652174</v>
      </c>
      <c r="M29" s="42">
        <f>逻辑层!I29</f>
        <v>0.0394</v>
      </c>
      <c r="N29" s="42">
        <f>逻辑层!J29</f>
        <v>0.02504767959313403</v>
      </c>
      <c r="O29" s="41">
        <f>逻辑层!S29</f>
        <v>16124.0</v>
      </c>
    </row>
    <row r="30" spans="8:8">
      <c r="E30" s="39">
        <f>逻辑层!A30</f>
        <v>26.0</v>
      </c>
      <c r="F30" s="39">
        <f>逻辑层!B30</f>
        <v>64.0</v>
      </c>
      <c r="G30" s="39"/>
      <c r="H30" s="40"/>
      <c r="I30" s="41">
        <f>逻辑层!E30</f>
        <v>82640.0</v>
      </c>
      <c r="J30" s="41">
        <f>逻辑层!F30</f>
        <v>81573.54032617464</v>
      </c>
      <c r="K30" s="41">
        <f>逻辑层!G30</f>
        <v>82640.0</v>
      </c>
      <c r="L30" s="42">
        <f>逻辑层!H30</f>
        <v>0.027200000000000002</v>
      </c>
      <c r="M30" s="42">
        <f>逻辑层!I30</f>
        <v>0.0404</v>
      </c>
      <c r="N30" s="42">
        <f>逻辑层!J30</f>
        <v>0.025055817415033488</v>
      </c>
      <c r="O30" s="41">
        <f>逻辑层!S30</f>
        <v>16528.0</v>
      </c>
    </row>
    <row r="31" spans="8:8">
      <c r="E31" s="39">
        <f>逻辑层!A31</f>
        <v>27.0</v>
      </c>
      <c r="F31" s="39">
        <f>逻辑层!B31</f>
        <v>65.0</v>
      </c>
      <c r="G31" s="39"/>
      <c r="H31" s="40"/>
      <c r="I31" s="41">
        <f>逻辑层!E31</f>
        <v>84700.0</v>
      </c>
      <c r="J31" s="41">
        <f>逻辑层!F31</f>
        <v>83612.87883432899</v>
      </c>
      <c r="K31" s="41">
        <f>逻辑层!G31</f>
        <v>84700.0</v>
      </c>
      <c r="L31" s="42">
        <f>逻辑层!H31</f>
        <v>0.027759999999999996</v>
      </c>
      <c r="M31" s="42">
        <f>逻辑层!I31</f>
        <v>0.0412</v>
      </c>
      <c r="N31" s="42">
        <f>逻辑层!J31</f>
        <v>0.02492739593417226</v>
      </c>
      <c r="O31" s="41">
        <f>逻辑层!S31</f>
        <v>16940.0</v>
      </c>
    </row>
    <row r="32" spans="8:8">
      <c r="E32" s="39">
        <f>逻辑层!A32</f>
        <v>28.0</v>
      </c>
      <c r="F32" s="39">
        <f>逻辑层!B32</f>
        <v>66.0</v>
      </c>
      <c r="G32" s="39"/>
      <c r="H32" s="40"/>
      <c r="I32" s="41">
        <f>逻辑层!E32</f>
        <v>86820.0</v>
      </c>
      <c r="J32" s="41">
        <f>逻辑层!F32</f>
        <v>85703.20080518721</v>
      </c>
      <c r="K32" s="41">
        <f>逻辑层!G32</f>
        <v>86820.0</v>
      </c>
      <c r="L32" s="42">
        <f>逻辑层!H32</f>
        <v>0.02832307692307692</v>
      </c>
      <c r="M32" s="42">
        <f>逻辑层!I32</f>
        <v>0.0424</v>
      </c>
      <c r="N32" s="42">
        <f>逻辑层!J32</f>
        <v>0.025029515938606917</v>
      </c>
      <c r="O32" s="41">
        <f>逻辑层!S32</f>
        <v>17364.0</v>
      </c>
    </row>
    <row r="33" spans="8:8">
      <c r="E33" s="39">
        <f>逻辑层!A33</f>
        <v>29.0</v>
      </c>
      <c r="F33" s="39">
        <f>逻辑层!B33</f>
        <v>67.0</v>
      </c>
      <c r="G33" s="39"/>
      <c r="H33" s="40"/>
      <c r="I33" s="41">
        <f>逻辑层!E33</f>
        <v>88990.0</v>
      </c>
      <c r="J33" s="41">
        <f>逻辑层!F33</f>
        <v>87845.78082531688</v>
      </c>
      <c r="K33" s="41">
        <f>逻辑层!G33</f>
        <v>88990.0</v>
      </c>
      <c r="L33" s="42">
        <f>逻辑层!H33</f>
        <v>0.028881481481481484</v>
      </c>
      <c r="M33" s="42">
        <f>逻辑层!I33</f>
        <v>0.0434</v>
      </c>
      <c r="N33" s="42">
        <f>逻辑层!J33</f>
        <v>0.024994240958304603</v>
      </c>
      <c r="O33" s="41">
        <f>逻辑层!S33</f>
        <v>17798.0</v>
      </c>
    </row>
    <row r="34" spans="8:8">
      <c r="E34" s="39">
        <f>逻辑层!A34</f>
        <v>30.0</v>
      </c>
      <c r="F34" s="39">
        <f>逻辑层!B34</f>
        <v>68.0</v>
      </c>
      <c r="G34" s="39"/>
      <c r="H34" s="40"/>
      <c r="I34" s="41">
        <f>逻辑层!E34</f>
        <v>91210.0</v>
      </c>
      <c r="J34" s="41">
        <f>逻辑层!F34</f>
        <v>90041.92534594978</v>
      </c>
      <c r="K34" s="41">
        <f>逻辑层!G34</f>
        <v>91210.0</v>
      </c>
      <c r="L34" s="42">
        <f>逻辑层!H34</f>
        <v>0.029435714285714287</v>
      </c>
      <c r="M34" s="42">
        <f>逻辑层!I34</f>
        <v>0.0444</v>
      </c>
      <c r="N34" s="42">
        <f>逻辑层!J34</f>
        <v>0.024946623216091757</v>
      </c>
      <c r="O34" s="41">
        <f>逻辑层!S34</f>
        <v>18242.0</v>
      </c>
    </row>
    <row r="35" spans="8:8">
      <c r="E35" s="39">
        <f>逻辑层!A35</f>
        <v>31.0</v>
      </c>
      <c r="F35" s="39">
        <f>逻辑层!B35</f>
        <v>69.0</v>
      </c>
      <c r="G35" s="39"/>
      <c r="H35" s="40"/>
      <c r="I35" s="41">
        <f>逻辑层!E35</f>
        <v>93490.0</v>
      </c>
      <c r="J35" s="41">
        <f>逻辑层!F35</f>
        <v>92292.97347959853</v>
      </c>
      <c r="K35" s="41">
        <f>逻辑层!G35</f>
        <v>93490.0</v>
      </c>
      <c r="L35" s="42">
        <f>逻辑层!H35</f>
        <v>0.029993103448275858</v>
      </c>
      <c r="M35" s="42">
        <f>逻辑层!I35</f>
        <v>0.0456</v>
      </c>
      <c r="N35" s="42">
        <f>逻辑层!J35</f>
        <v>0.02499725907247008</v>
      </c>
      <c r="O35" s="41">
        <f>逻辑层!S35</f>
        <v>18698.0</v>
      </c>
    </row>
    <row r="36" spans="8:8">
      <c r="E36" s="39">
        <f>逻辑层!A36</f>
        <v>32.0</v>
      </c>
      <c r="F36" s="39">
        <f>逻辑层!B36</f>
        <v>70.0</v>
      </c>
      <c r="G36" s="39"/>
      <c r="H36" s="40"/>
      <c r="I36" s="41">
        <f>逻辑层!E36</f>
        <v>95830.0</v>
      </c>
      <c r="J36" s="41">
        <f>逻辑层!F36</f>
        <v>94600.29781658849</v>
      </c>
      <c r="K36" s="41">
        <f>逻辑层!G36</f>
        <v>95830.0</v>
      </c>
      <c r="L36" s="42">
        <f>逻辑层!H36</f>
        <v>0.030553333333333335</v>
      </c>
      <c r="M36" s="42">
        <f>逻辑层!I36</f>
        <v>0.0468</v>
      </c>
      <c r="N36" s="42">
        <f>逻辑层!J36</f>
        <v>0.025029414910685555</v>
      </c>
      <c r="O36" s="41">
        <f>逻辑层!S36</f>
        <v>19166.0</v>
      </c>
    </row>
    <row r="37" spans="8:8">
      <c r="E37" s="39">
        <f>逻辑层!A37</f>
        <v>33.0</v>
      </c>
      <c r="F37" s="39">
        <f>逻辑层!B37</f>
        <v>71.0</v>
      </c>
      <c r="G37" s="39"/>
      <c r="H37" s="40"/>
      <c r="I37" s="41">
        <f>逻辑层!E37</f>
        <v>98230.0</v>
      </c>
      <c r="J37" s="41">
        <f>逻辑层!F37</f>
        <v>96965.3052620032</v>
      </c>
      <c r="K37" s="41">
        <f>逻辑层!G37</f>
        <v>98230.0</v>
      </c>
      <c r="L37" s="42">
        <f>逻辑层!H37</f>
        <v>0.03111612903225806</v>
      </c>
      <c r="M37" s="42">
        <f>逻辑层!I37</f>
        <v>0.048</v>
      </c>
      <c r="N37" s="42">
        <f>逻辑层!J37</f>
        <v>0.025044349368673613</v>
      </c>
      <c r="O37" s="41">
        <f>逻辑层!S37</f>
        <v>19646.0</v>
      </c>
    </row>
    <row r="38" spans="8:8">
      <c r="E38" s="39">
        <f>逻辑层!A38</f>
        <v>34.0</v>
      </c>
      <c r="F38" s="39">
        <f>逻辑层!B38</f>
        <v>72.0</v>
      </c>
      <c r="G38" s="39"/>
      <c r="H38" s="40"/>
      <c r="I38" s="41">
        <f>逻辑层!E38</f>
        <v>100680.0</v>
      </c>
      <c r="J38" s="41">
        <f>逻辑层!F38</f>
        <v>99389.43789355327</v>
      </c>
      <c r="K38" s="41">
        <f>逻辑层!G38</f>
        <v>100680.0</v>
      </c>
      <c r="L38" s="42">
        <f>逻辑层!H38</f>
        <v>0.031674999999999995</v>
      </c>
      <c r="M38" s="42">
        <f>逻辑层!I38</f>
        <v>0.049</v>
      </c>
      <c r="N38" s="42">
        <f>逻辑层!J38</f>
        <v>0.024941463911228645</v>
      </c>
      <c r="O38" s="41">
        <f>逻辑层!S38</f>
        <v>20136.0</v>
      </c>
    </row>
    <row r="39" spans="8:8">
      <c r="E39" s="39">
        <f>逻辑层!A39</f>
        <v>35.0</v>
      </c>
      <c r="F39" s="39">
        <f>逻辑层!B39</f>
        <v>73.0</v>
      </c>
      <c r="G39" s="39"/>
      <c r="H39" s="40"/>
      <c r="I39" s="41">
        <f>逻辑层!E39</f>
        <v>103200.0</v>
      </c>
      <c r="J39" s="41">
        <f>逻辑层!F39</f>
        <v>101874.1738408921</v>
      </c>
      <c r="K39" s="41">
        <f>逻辑层!G39</f>
        <v>103200.0</v>
      </c>
      <c r="L39" s="42">
        <f>逻辑层!H39</f>
        <v>0.032242424242424246</v>
      </c>
      <c r="M39" s="42">
        <f>逻辑层!I39</f>
        <v>0.0504</v>
      </c>
      <c r="N39" s="42">
        <f>逻辑层!J39</f>
        <v>0.025029797377830842</v>
      </c>
      <c r="O39" s="41">
        <f>逻辑层!S39</f>
        <v>20640.0</v>
      </c>
    </row>
    <row r="40" spans="8:8">
      <c r="E40" s="39">
        <f>逻辑层!A40</f>
        <v>36.0</v>
      </c>
      <c r="F40" s="39">
        <f>逻辑层!B40</f>
        <v>74.0</v>
      </c>
      <c r="G40" s="39"/>
      <c r="H40" s="40"/>
      <c r="I40" s="41">
        <f>逻辑层!E40</f>
        <v>105780.0</v>
      </c>
      <c r="J40" s="41">
        <f>逻辑层!F40</f>
        <v>104421.02818691438</v>
      </c>
      <c r="K40" s="41">
        <f>逻辑层!G40</f>
        <v>105780.0</v>
      </c>
      <c r="L40" s="42">
        <f>逻辑层!H40</f>
        <v>0.03281176470588236</v>
      </c>
      <c r="M40" s="42">
        <f>逻辑层!I40</f>
        <v>0.0516</v>
      </c>
      <c r="N40" s="42">
        <f>逻辑层!J40</f>
        <v>0.02499999999999991</v>
      </c>
      <c r="O40" s="41">
        <f>逻辑层!S40</f>
        <v>21156.0</v>
      </c>
    </row>
    <row r="41" spans="8:8">
      <c r="E41" s="39">
        <f>逻辑层!A41</f>
        <v>37.0</v>
      </c>
      <c r="F41" s="39">
        <f>逻辑层!B41</f>
        <v>75.0</v>
      </c>
      <c r="G41" s="39"/>
      <c r="H41" s="40"/>
      <c r="I41" s="41">
        <f>逻辑层!E41</f>
        <v>108420.0</v>
      </c>
      <c r="J41" s="41">
        <f>逻辑层!F41</f>
        <v>107031.55389158723</v>
      </c>
      <c r="K41" s="41">
        <f>逻辑层!G41</f>
        <v>108420.0</v>
      </c>
      <c r="L41" s="42">
        <f>逻辑层!H41</f>
        <v>0.033382857142857145</v>
      </c>
      <c r="M41" s="42">
        <f>逻辑层!I41</f>
        <v>0.0528</v>
      </c>
      <c r="N41" s="42">
        <f>逻辑层!J41</f>
        <v>0.024957458876914362</v>
      </c>
      <c r="O41" s="41">
        <f>逻辑层!S41</f>
        <v>21684.0</v>
      </c>
    </row>
    <row r="42" spans="8:8">
      <c r="E42" s="39">
        <f>逻辑层!A42</f>
        <v>38.0</v>
      </c>
      <c r="F42" s="39">
        <f>逻辑层!B42</f>
        <v>76.0</v>
      </c>
      <c r="G42" s="39"/>
      <c r="H42" s="40"/>
      <c r="I42" s="41">
        <f>逻辑层!E42</f>
        <v>111130.0</v>
      </c>
      <c r="J42" s="41">
        <f>逻辑层!F42</f>
        <v>109707.3427388769</v>
      </c>
      <c r="K42" s="41">
        <f>逻辑层!G42</f>
        <v>111130.0</v>
      </c>
      <c r="L42" s="42">
        <f>逻辑层!H42</f>
        <v>0.03396111111111111</v>
      </c>
      <c r="M42" s="42">
        <f>逻辑层!I42</f>
        <v>0.0542</v>
      </c>
      <c r="N42" s="42">
        <f>逻辑层!J42</f>
        <v>0.024995388304740906</v>
      </c>
      <c r="O42" s="41">
        <f>逻辑层!S42</f>
        <v>22226.0</v>
      </c>
    </row>
    <row r="43" spans="8:8">
      <c r="E43" s="39">
        <f>逻辑层!A43</f>
        <v>39.0</v>
      </c>
      <c r="F43" s="39">
        <f>逻辑层!B43</f>
        <v>77.0</v>
      </c>
      <c r="G43" s="39"/>
      <c r="H43" s="40"/>
      <c r="I43" s="41">
        <f>逻辑层!E43</f>
        <v>113910.0</v>
      </c>
      <c r="J43" s="41">
        <f>逻辑层!F43</f>
        <v>112450.02630734882</v>
      </c>
      <c r="K43" s="41">
        <f>逻辑层!G43</f>
        <v>113910.0</v>
      </c>
      <c r="L43" s="42">
        <f>逻辑层!H43</f>
        <v>0.03454594594594595</v>
      </c>
      <c r="M43" s="42">
        <f>逻辑层!I43</f>
        <v>0.0556</v>
      </c>
      <c r="N43" s="42">
        <f>逻辑层!J43</f>
        <v>0.025015747322955084</v>
      </c>
      <c r="O43" s="41">
        <f>逻辑层!S43</f>
        <v>22782.0</v>
      </c>
    </row>
    <row r="44" spans="8:8">
      <c r="E44" s="39">
        <f>逻辑层!A44</f>
        <v>40.0</v>
      </c>
      <c r="F44" s="39">
        <f>逻辑层!B44</f>
        <v>78.0</v>
      </c>
      <c r="G44" s="39"/>
      <c r="H44" s="40"/>
      <c r="I44" s="41">
        <f>逻辑层!E44</f>
        <v>116760.0</v>
      </c>
      <c r="J44" s="41">
        <f>逻辑层!F44</f>
        <v>115261.27696503252</v>
      </c>
      <c r="K44" s="41">
        <f>逻辑层!G44</f>
        <v>116760.0</v>
      </c>
      <c r="L44" s="42">
        <f>逻辑层!H44</f>
        <v>0.035136842105263154</v>
      </c>
      <c r="M44" s="42">
        <f>逻辑层!I44</f>
        <v>0.057</v>
      </c>
      <c r="N44" s="42">
        <f>逻辑层!J44</f>
        <v>0.025019752436133746</v>
      </c>
      <c r="O44" s="41">
        <f>逻辑层!S44</f>
        <v>23352.0</v>
      </c>
    </row>
    <row r="45" spans="8:8">
      <c r="E45" s="39">
        <f>逻辑层!A45</f>
        <v>41.0</v>
      </c>
      <c r="F45" s="39">
        <f>逻辑层!B45</f>
        <v>79.0</v>
      </c>
      <c r="G45" s="39"/>
      <c r="H45" s="40"/>
      <c r="I45" s="41">
        <f>逻辑层!E45</f>
        <v>119680.0</v>
      </c>
      <c r="J45" s="41">
        <f>逻辑层!F45</f>
        <v>118142.80888915832</v>
      </c>
      <c r="K45" s="41">
        <f>逻辑层!G45</f>
        <v>119680.0</v>
      </c>
      <c r="L45" s="42">
        <f>逻辑层!H45</f>
        <v>0.03573333333333334</v>
      </c>
      <c r="M45" s="42">
        <f>逻辑层!I45</f>
        <v>0.0584</v>
      </c>
      <c r="N45" s="42">
        <f>逻辑层!J45</f>
        <v>0.02500856457690981</v>
      </c>
      <c r="O45" s="41">
        <f>逻辑层!S45</f>
        <v>23936.0</v>
      </c>
    </row>
    <row r="46" spans="8:8">
      <c r="E46" s="39">
        <f>逻辑层!A46</f>
        <v>42.0</v>
      </c>
      <c r="F46" s="39">
        <f>逻辑层!B46</f>
        <v>80.0</v>
      </c>
      <c r="G46" s="39"/>
      <c r="H46" s="40"/>
      <c r="I46" s="41">
        <f>逻辑层!E46</f>
        <v>122670.0</v>
      </c>
      <c r="J46" s="41">
        <f>逻辑层!F46</f>
        <v>121096.37911138727</v>
      </c>
      <c r="K46" s="41">
        <f>逻辑层!G46</f>
        <v>122670.0</v>
      </c>
      <c r="L46" s="42">
        <f>逻辑层!H46</f>
        <v>0.03633499999999999</v>
      </c>
      <c r="M46" s="42">
        <f>逻辑层!I46</f>
        <v>0.0598</v>
      </c>
      <c r="N46" s="42">
        <f>逻辑层!J46</f>
        <v>0.024983288770053402</v>
      </c>
      <c r="O46" s="41">
        <f>逻辑层!S46</f>
        <v>24534.0</v>
      </c>
    </row>
    <row r="47" spans="8:8">
      <c r="E47" s="39">
        <f>逻辑层!A47</f>
        <v>43.0</v>
      </c>
      <c r="F47" s="39">
        <f>逻辑层!B47</f>
        <v>81.0</v>
      </c>
      <c r="G47" s="39"/>
      <c r="H47" s="40"/>
      <c r="I47" s="41">
        <f>逻辑层!E47</f>
        <v>125730.0</v>
      </c>
      <c r="J47" s="41">
        <f>逻辑层!F47</f>
        <v>124123.78858917195</v>
      </c>
      <c r="K47" s="41">
        <f>逻辑层!G47</f>
        <v>125730.0</v>
      </c>
      <c r="L47" s="42">
        <f>逻辑层!H47</f>
        <v>0.03694146341463415</v>
      </c>
      <c r="M47" s="42">
        <f>逻辑层!I47</f>
        <v>0.0612</v>
      </c>
      <c r="N47" s="42">
        <f>逻辑层!J47</f>
        <v>0.0249449743213499</v>
      </c>
      <c r="O47" s="41">
        <f>逻辑层!S47</f>
        <v>25146.0</v>
      </c>
    </row>
    <row r="48" spans="8:8">
      <c r="E48" s="39">
        <f>逻辑层!A48</f>
        <v>44.0</v>
      </c>
      <c r="F48" s="39">
        <f>逻辑层!B48</f>
        <v>82.0</v>
      </c>
      <c r="G48" s="39"/>
      <c r="H48" s="40"/>
      <c r="I48" s="41">
        <f>逻辑层!E48</f>
        <v>128880.0</v>
      </c>
      <c r="J48" s="41">
        <f>逻辑层!F48</f>
        <v>127226.88330390124</v>
      </c>
      <c r="K48" s="41">
        <f>逻辑层!G48</f>
        <v>128880.0</v>
      </c>
      <c r="L48" s="42">
        <f>逻辑层!H48</f>
        <v>0.03756190476190476</v>
      </c>
      <c r="M48" s="42">
        <f>逻辑层!I48</f>
        <v>0.063</v>
      </c>
      <c r="N48" s="42">
        <f>逻辑层!J48</f>
        <v>0.025053686471009362</v>
      </c>
      <c r="O48" s="41">
        <f>逻辑层!S48</f>
        <v>25776.0</v>
      </c>
    </row>
    <row r="49" spans="8:8">
      <c r="E49" s="39">
        <f>逻辑层!A49</f>
        <v>45.0</v>
      </c>
      <c r="F49" s="39">
        <f>逻辑层!B49</f>
        <v>83.0</v>
      </c>
      <c r="G49" s="39"/>
      <c r="H49" s="40"/>
      <c r="I49" s="41">
        <f>逻辑层!E49</f>
        <v>132100.0</v>
      </c>
      <c r="J49" s="41">
        <f>逻辑层!F49</f>
        <v>130407.55538649876</v>
      </c>
      <c r="K49" s="41">
        <f>逻辑层!G49</f>
        <v>132100.0</v>
      </c>
      <c r="L49" s="42">
        <f>逻辑层!H49</f>
        <v>0.03818604651162791</v>
      </c>
      <c r="M49" s="42">
        <f>逻辑层!I49</f>
        <v>0.0644</v>
      </c>
      <c r="N49" s="42">
        <f>逻辑层!J49</f>
        <v>0.0249844816883924</v>
      </c>
      <c r="O49" s="41">
        <f>逻辑层!S49</f>
        <v>26420.0</v>
      </c>
    </row>
    <row r="50" spans="8:8">
      <c r="E50" s="39">
        <f>逻辑层!A50</f>
        <v>46.0</v>
      </c>
      <c r="F50" s="39">
        <f>逻辑层!B50</f>
        <v>84.0</v>
      </c>
      <c r="G50" s="39"/>
      <c r="H50" s="40"/>
      <c r="I50" s="41">
        <f>逻辑层!E50</f>
        <v>135400.0</v>
      </c>
      <c r="J50" s="41">
        <f>逻辑层!F50</f>
        <v>133667.7442711612</v>
      </c>
      <c r="K50" s="41">
        <f>逻辑层!G50</f>
        <v>135400.0</v>
      </c>
      <c r="L50" s="42">
        <f>逻辑层!H50</f>
        <v>0.03881818181818182</v>
      </c>
      <c r="M50" s="42">
        <f>逻辑层!I50</f>
        <v>0.066</v>
      </c>
      <c r="N50" s="42">
        <f>逻辑层!J50</f>
        <v>0.02498107494322488</v>
      </c>
      <c r="O50" s="41">
        <f>逻辑层!S50</f>
        <v>27080.0</v>
      </c>
    </row>
    <row r="51" spans="8:8">
      <c r="E51" s="39">
        <f>逻辑层!A51</f>
        <v>47.0</v>
      </c>
      <c r="F51" s="39">
        <f>逻辑层!B51</f>
        <v>85.0</v>
      </c>
      <c r="G51" s="39"/>
      <c r="H51" s="40"/>
      <c r="I51" s="41">
        <f>逻辑层!E51</f>
        <v>138780.0</v>
      </c>
      <c r="J51" s="41">
        <f>逻辑层!F51</f>
        <v>137009.43787794022</v>
      </c>
      <c r="K51" s="41">
        <f>逻辑层!G51</f>
        <v>138780.0</v>
      </c>
      <c r="L51" s="42">
        <f>逻辑层!H51</f>
        <v>0.03945777777777777</v>
      </c>
      <c r="M51" s="42">
        <f>逻辑层!I51</f>
        <v>0.0676</v>
      </c>
      <c r="N51" s="42">
        <f>逻辑层!J51</f>
        <v>0.024963072378138884</v>
      </c>
      <c r="O51" s="41">
        <f>逻辑层!S51</f>
        <v>27756.0</v>
      </c>
    </row>
    <row r="52" spans="8:8">
      <c r="E52" s="39">
        <f>逻辑层!A52</f>
        <v>48.0</v>
      </c>
      <c r="F52" s="39">
        <f>逻辑层!B52</f>
        <v>86.0</v>
      </c>
      <c r="G52" s="39"/>
      <c r="H52" s="40"/>
      <c r="I52" s="41">
        <f>逻辑层!E52</f>
        <v>142250.0</v>
      </c>
      <c r="J52" s="41">
        <f>逻辑层!F52</f>
        <v>140434.6738248887</v>
      </c>
      <c r="K52" s="41">
        <f>逻辑层!G52</f>
        <v>142250.0</v>
      </c>
      <c r="L52" s="42">
        <f>逻辑层!H52</f>
        <v>0.04010869565217392</v>
      </c>
      <c r="M52" s="42">
        <f>逻辑层!I52</f>
        <v>0.0694</v>
      </c>
      <c r="N52" s="42">
        <f>逻辑层!J52</f>
        <v>0.025003602824614557</v>
      </c>
      <c r="O52" s="41">
        <f>逻辑层!S52</f>
        <v>28450.0</v>
      </c>
    </row>
    <row r="53" spans="8:8">
      <c r="E53" s="39">
        <f>逻辑层!A53</f>
        <v>49.0</v>
      </c>
      <c r="F53" s="39">
        <f>逻辑层!B53</f>
        <v>87.0</v>
      </c>
      <c r="G53" s="39"/>
      <c r="H53" s="40"/>
      <c r="I53" s="41">
        <f>逻辑层!E53</f>
        <v>145800.0</v>
      </c>
      <c r="J53" s="41">
        <f>逻辑层!F53</f>
        <v>143945.5406705109</v>
      </c>
      <c r="K53" s="41">
        <f>逻辑层!G53</f>
        <v>145800.0</v>
      </c>
      <c r="L53" s="42">
        <f>逻辑层!H53</f>
        <v>0.04076595744680851</v>
      </c>
      <c r="M53" s="42">
        <f>逻辑层!I53</f>
        <v>0.071</v>
      </c>
      <c r="N53" s="42">
        <f>逻辑层!J53</f>
        <v>0.02495606326889277</v>
      </c>
      <c r="O53" s="41">
        <f>逻辑层!S53</f>
        <v>29160.0</v>
      </c>
    </row>
    <row r="54" spans="8:8">
      <c r="E54" s="39">
        <f>逻辑层!A54</f>
        <v>50.0</v>
      </c>
      <c r="F54" s="39">
        <f>逻辑层!B54</f>
        <v>88.0</v>
      </c>
      <c r="G54" s="39"/>
      <c r="H54" s="40"/>
      <c r="I54" s="41">
        <f>逻辑层!E54</f>
        <v>149450.0</v>
      </c>
      <c r="J54" s="41">
        <f>逻辑层!F54</f>
        <v>147544.17918727366</v>
      </c>
      <c r="K54" s="41">
        <f>逻辑层!G54</f>
        <v>149450.0</v>
      </c>
      <c r="L54" s="42">
        <f>逻辑层!H54</f>
        <v>0.041437499999999995</v>
      </c>
      <c r="M54" s="42">
        <f>逻辑层!I54</f>
        <v>0.073</v>
      </c>
      <c r="N54" s="42">
        <f>逻辑层!J54</f>
        <v>0.02503429355281206</v>
      </c>
      <c r="O54" s="41">
        <f>逻辑层!S54</f>
        <v>29890.0</v>
      </c>
    </row>
    <row r="55" spans="8:8">
      <c r="E55" s="39">
        <f>逻辑层!A55</f>
        <v>51.0</v>
      </c>
      <c r="F55" s="39">
        <f>逻辑层!B55</f>
        <v>89.0</v>
      </c>
      <c r="G55" s="39"/>
      <c r="H55" s="40"/>
      <c r="I55" s="41">
        <f>逻辑层!E55</f>
        <v>153180.0</v>
      </c>
      <c r="J55" s="41">
        <f>逻辑层!F55</f>
        <v>151232.78366695548</v>
      </c>
      <c r="K55" s="41">
        <f>逻辑层!G55</f>
        <v>153180.0</v>
      </c>
      <c r="L55" s="42">
        <f>逻辑层!H55</f>
        <v>0.042114285714285715</v>
      </c>
      <c r="M55" s="42">
        <f>逻辑层!I55</f>
        <v>0.0746</v>
      </c>
      <c r="N55" s="42">
        <f>逻辑层!J55</f>
        <v>0.024958179993308738</v>
      </c>
      <c r="O55" s="41">
        <f>逻辑层!S55</f>
        <v>30636.0</v>
      </c>
    </row>
    <row r="56" spans="8:8">
      <c r="E56" s="39">
        <f>逻辑层!A56</f>
        <v>52.0</v>
      </c>
      <c r="F56" s="39">
        <f>逻辑层!B56</f>
        <v>90.0</v>
      </c>
      <c r="G56" s="39"/>
      <c r="H56" s="40"/>
      <c r="I56" s="41">
        <f>逻辑层!E56</f>
        <v>157010.0</v>
      </c>
      <c r="J56" s="41">
        <f>逻辑层!F56</f>
        <v>155013.60325862936</v>
      </c>
      <c r="K56" s="41">
        <f>逻辑层!G56</f>
        <v>157010.0</v>
      </c>
      <c r="L56" s="42">
        <f>逻辑层!H56</f>
        <v>0.042804</v>
      </c>
      <c r="M56" s="42">
        <f>逻辑层!I56</f>
        <v>0.0766</v>
      </c>
      <c r="N56" s="42">
        <f>逻辑层!J56</f>
        <v>0.02500326413369902</v>
      </c>
      <c r="O56" s="41">
        <f>逻辑层!S56</f>
        <v>31402.0</v>
      </c>
    </row>
    <row r="57" spans="8:8">
      <c r="E57" s="39">
        <f>逻辑层!A57</f>
        <v>53.0</v>
      </c>
      <c r="F57" s="39">
        <f>逻辑层!B57</f>
        <v>91.0</v>
      </c>
      <c r="G57" s="39"/>
      <c r="H57" s="40"/>
      <c r="I57" s="41">
        <f>逻辑层!E57</f>
        <v>160930.0</v>
      </c>
      <c r="J57" s="41">
        <f>逻辑层!F57</f>
        <v>158888.94334009508</v>
      </c>
      <c r="K57" s="41">
        <f>逻辑层!G57</f>
        <v>160930.0</v>
      </c>
      <c r="L57" s="42">
        <f>逻辑层!H57</f>
        <v>0.043501960784313724</v>
      </c>
      <c r="M57" s="42">
        <f>逻辑层!I57</f>
        <v>0.0784</v>
      </c>
      <c r="N57" s="42">
        <f>逻辑层!J57</f>
        <v>0.024966562639322287</v>
      </c>
      <c r="O57" s="41">
        <f>逻辑层!S57</f>
        <v>32186.0</v>
      </c>
    </row>
    <row r="58" spans="8:8">
      <c r="E58" s="39">
        <f>逻辑层!A58</f>
        <v>54.0</v>
      </c>
      <c r="F58" s="39">
        <f>逻辑层!B58</f>
        <v>92.0</v>
      </c>
      <c r="G58" s="39"/>
      <c r="H58" s="40"/>
      <c r="I58" s="41">
        <f>逻辑层!E58</f>
        <v>164950.0</v>
      </c>
      <c r="J58" s="41">
        <f>逻辑层!F58</f>
        <v>162861.16692359746</v>
      </c>
      <c r="K58" s="41">
        <f>逻辑层!G58</f>
        <v>164950.0</v>
      </c>
      <c r="L58" s="42">
        <f>逻辑层!H58</f>
        <v>0.04421153846153846</v>
      </c>
      <c r="M58" s="42">
        <f>逻辑层!I58</f>
        <v>0.0804</v>
      </c>
      <c r="N58" s="42">
        <f>逻辑层!J58</f>
        <v>0.024979804884111</v>
      </c>
      <c r="O58" s="41">
        <f>逻辑层!S58</f>
        <v>32990.0</v>
      </c>
    </row>
    <row r="59" spans="8:8">
      <c r="E59" s="39">
        <f>逻辑层!A59</f>
        <v>55.0</v>
      </c>
      <c r="F59" s="39">
        <f>逻辑层!B59</f>
        <v>93.0</v>
      </c>
      <c r="G59" s="39"/>
      <c r="H59" s="40"/>
      <c r="I59" s="41">
        <f>逻辑层!E59</f>
        <v>169070.0</v>
      </c>
      <c r="J59" s="41">
        <f>逻辑层!F59</f>
        <v>166932.69609668737</v>
      </c>
      <c r="K59" s="41">
        <f>逻辑层!G59</f>
        <v>169070.0</v>
      </c>
      <c r="L59" s="42">
        <f>逻辑层!H59</f>
        <v>0.04493207547169812</v>
      </c>
      <c r="M59" s="42">
        <f>逻辑层!I59</f>
        <v>0.0824</v>
      </c>
      <c r="N59" s="42">
        <f>逻辑层!J59</f>
        <v>0.024977265838132867</v>
      </c>
      <c r="O59" s="41">
        <f>逻辑层!S59</f>
        <v>33814.0</v>
      </c>
    </row>
    <row r="60" spans="8:8">
      <c r="E60" s="39">
        <f>逻辑层!A60</f>
        <v>56.0</v>
      </c>
      <c r="F60" s="39">
        <f>逻辑层!B60</f>
        <v>94.0</v>
      </c>
      <c r="G60" s="39"/>
      <c r="H60" s="40"/>
      <c r="I60" s="41">
        <f>逻辑层!E60</f>
        <v>173290.0</v>
      </c>
      <c r="J60" s="41">
        <f>逻辑层!F60</f>
        <v>171106.01349910453</v>
      </c>
      <c r="K60" s="41">
        <f>逻辑层!G60</f>
        <v>173290.0</v>
      </c>
      <c r="L60" s="42">
        <f>逻辑层!H60</f>
        <v>0.04566296296296297</v>
      </c>
      <c r="M60" s="42">
        <f>逻辑层!I60</f>
        <v>0.0844</v>
      </c>
      <c r="N60" s="42">
        <f>逻辑层!J60</f>
        <v>0.0249600757082864</v>
      </c>
      <c r="O60" s="41">
        <f>逻辑层!S60</f>
        <v>34658.0</v>
      </c>
    </row>
    <row r="61" spans="8:8">
      <c r="E61" s="39">
        <f>逻辑层!A61</f>
        <v>57.0</v>
      </c>
      <c r="F61" s="39">
        <f>逻辑层!B61</f>
        <v>95.0</v>
      </c>
      <c r="G61" s="39"/>
      <c r="H61" s="40"/>
      <c r="I61" s="41">
        <f>逻辑层!E61</f>
        <v>177620.0</v>
      </c>
      <c r="J61" s="41">
        <f>逻辑层!F61</f>
        <v>175383.66383658213</v>
      </c>
      <c r="K61" s="41">
        <f>逻辑层!G61</f>
        <v>177620.0</v>
      </c>
      <c r="L61" s="42">
        <f>逻辑层!H61</f>
        <v>0.04640727272727273</v>
      </c>
      <c r="M61" s="42">
        <f>逻辑层!I61</f>
        <v>0.0866</v>
      </c>
      <c r="N61" s="42">
        <f>逻辑层!J61</f>
        <v>0.02498701598476538</v>
      </c>
      <c r="O61" s="41">
        <f>逻辑层!S61</f>
        <v>35524.0</v>
      </c>
    </row>
    <row r="62" spans="8:8">
      <c r="E62" s="39">
        <f>逻辑层!A62</f>
        <v>58.0</v>
      </c>
      <c r="F62" s="39">
        <f>逻辑层!B62</f>
        <v>96.0</v>
      </c>
      <c r="G62" s="39"/>
      <c r="H62" s="40"/>
      <c r="I62" s="41">
        <f>逻辑层!E62</f>
        <v>182060.0</v>
      </c>
      <c r="J62" s="41">
        <f>逻辑层!F62</f>
        <v>179768.25543249666</v>
      </c>
      <c r="K62" s="41">
        <f>逻辑层!G62</f>
        <v>182060.0</v>
      </c>
      <c r="L62" s="42">
        <f>逻辑层!H62</f>
        <v>0.047164285714285714</v>
      </c>
      <c r="M62" s="42">
        <f>逻辑层!I62</f>
        <v>0.0888</v>
      </c>
      <c r="N62" s="42">
        <f>逻辑层!J62</f>
        <v>0.024997185001689015</v>
      </c>
      <c r="O62" s="41">
        <f>逻辑层!S62</f>
        <v>36412.0</v>
      </c>
    </row>
    <row r="63" spans="8:8">
      <c r="E63" s="39">
        <f>逻辑层!A63</f>
        <v>59.0</v>
      </c>
      <c r="F63" s="39">
        <f>逻辑层!B63</f>
        <v>97.0</v>
      </c>
      <c r="G63" s="39"/>
      <c r="H63" s="40"/>
      <c r="I63" s="41">
        <f>逻辑层!E63</f>
        <v>186600.0</v>
      </c>
      <c r="J63" s="41">
        <f>逻辑层!F63</f>
        <v>184262.46181830906</v>
      </c>
      <c r="K63" s="41">
        <f>逻辑层!G63</f>
        <v>186600.0</v>
      </c>
      <c r="L63" s="42">
        <f>逻辑层!H63</f>
        <v>0.04792982456140351</v>
      </c>
      <c r="M63" s="42">
        <f>逻辑层!I63</f>
        <v>0.0908</v>
      </c>
      <c r="N63" s="42">
        <f>逻辑层!J63</f>
        <v>0.02493683401076563</v>
      </c>
      <c r="O63" s="41">
        <f>逻辑层!S63</f>
        <v>37320.0</v>
      </c>
    </row>
    <row r="64" spans="8:8">
      <c r="E64" s="39">
        <f>逻辑层!A64</f>
        <v>60.0</v>
      </c>
      <c r="F64" s="39">
        <f>逻辑层!B64</f>
        <v>98.0</v>
      </c>
      <c r="G64" s="39"/>
      <c r="H64" s="40"/>
      <c r="I64" s="41">
        <f>逻辑层!E64</f>
        <v>191260.0</v>
      </c>
      <c r="J64" s="41">
        <f>逻辑层!F64</f>
        <v>188869.02336376678</v>
      </c>
      <c r="K64" s="41">
        <f>逻辑层!G64</f>
        <v>191260.0</v>
      </c>
      <c r="L64" s="42">
        <f>逻辑层!H64</f>
        <v>0.04871034482758621</v>
      </c>
      <c r="M64" s="42">
        <f>逻辑层!I64</f>
        <v>0.0932</v>
      </c>
      <c r="N64" s="42">
        <f>逻辑层!J64</f>
        <v>0.024973204715970088</v>
      </c>
      <c r="O64" s="41">
        <f>逻辑层!S64</f>
        <v>38252.0</v>
      </c>
    </row>
    <row r="65" spans="8:8">
      <c r="E65" s="39">
        <f>逻辑层!A65</f>
        <v>61.0</v>
      </c>
      <c r="F65" s="39">
        <f>逻辑层!B65</f>
        <v>99.0</v>
      </c>
      <c r="G65" s="39"/>
      <c r="H65" s="40"/>
      <c r="I65" s="41">
        <f>逻辑层!E65</f>
        <v>196030.0</v>
      </c>
      <c r="J65" s="41">
        <f>逻辑层!F65</f>
        <v>193590.74894786094</v>
      </c>
      <c r="K65" s="41">
        <f>逻辑层!G65</f>
        <v>196030.0</v>
      </c>
      <c r="L65" s="42">
        <f>逻辑层!H65</f>
        <v>0.04950169491525423</v>
      </c>
      <c r="M65" s="42">
        <f>逻辑层!I65</f>
        <v>0.0954</v>
      </c>
      <c r="N65" s="42">
        <f>逻辑层!J65</f>
        <v>0.0249398724249712</v>
      </c>
      <c r="O65" s="41">
        <f>逻辑层!S65</f>
        <v>39206.0</v>
      </c>
    </row>
    <row r="66" spans="8:8">
      <c r="E66" s="39">
        <f>逻辑层!A66</f>
        <v>62.0</v>
      </c>
      <c r="F66" s="39">
        <f>逻辑层!B66</f>
        <v>100.0</v>
      </c>
      <c r="G66" s="39"/>
      <c r="H66" s="40"/>
      <c r="I66" s="41">
        <f>逻辑层!E66</f>
        <v>200930.0</v>
      </c>
      <c r="J66" s="41">
        <f>逻辑层!F66</f>
        <v>198430.51767155743</v>
      </c>
      <c r="K66" s="41">
        <f>逻辑层!G66</f>
        <v>200930.0</v>
      </c>
      <c r="L66" s="42">
        <f>逻辑层!H66</f>
        <v>0.05031</v>
      </c>
      <c r="M66" s="42">
        <f>逻辑层!I66</f>
        <v>0.098</v>
      </c>
      <c r="N66" s="42">
        <f>逻辑层!J66</f>
        <v>0.02499617405499155</v>
      </c>
      <c r="O66" s="41">
        <f>逻辑层!S66</f>
        <v>40186.0</v>
      </c>
    </row>
    <row r="67" spans="8:8">
      <c r="E67" s="39">
        <f>逻辑层!A67</f>
        <v>63.0</v>
      </c>
      <c r="F67" s="39">
        <f>逻辑层!B67</f>
        <v>101.0</v>
      </c>
      <c r="G67" s="39"/>
      <c r="H67" s="40"/>
      <c r="I67" s="41">
        <f>逻辑层!E67</f>
        <v>205940.0</v>
      </c>
      <c r="J67" s="41">
        <f>逻辑层!F67</f>
        <v>203391.28061334635</v>
      </c>
      <c r="K67" s="41">
        <f>逻辑层!G67</f>
        <v>205940.0</v>
      </c>
      <c r="L67" s="42">
        <f>逻辑层!H67</f>
        <v>0.05112786885245902</v>
      </c>
      <c r="M67" s="42">
        <f>逻辑层!I67</f>
        <v>0.1002</v>
      </c>
      <c r="N67" s="42">
        <f>逻辑层!J67</f>
        <v>0.024934056636639612</v>
      </c>
      <c r="O67" s="41">
        <f>逻辑层!S67</f>
        <v>41188.0</v>
      </c>
    </row>
    <row r="68" spans="8:8">
      <c r="E68" s="39">
        <f>逻辑层!A68</f>
        <v>64.0</v>
      </c>
      <c r="F68" s="39">
        <f>逻辑层!B68</f>
        <v>102.0</v>
      </c>
      <c r="G68" s="39"/>
      <c r="H68" s="40"/>
      <c r="I68" s="41">
        <f>逻辑层!E68</f>
        <v>211080.0</v>
      </c>
      <c r="J68" s="41">
        <f>逻辑层!F68</f>
        <v>208476.06262868</v>
      </c>
      <c r="K68" s="41">
        <f>逻辑层!G68</f>
        <v>211080.0</v>
      </c>
      <c r="L68" s="42">
        <f>逻辑层!H68</f>
        <v>0.051961290322580636</v>
      </c>
      <c r="M68" s="42">
        <f>逻辑层!I68</f>
        <v>0.1028</v>
      </c>
      <c r="N68" s="42">
        <f>逻辑层!J68</f>
        <v>0.02495872584247838</v>
      </c>
      <c r="O68" s="41">
        <f>逻辑层!S68</f>
        <v>42216.0</v>
      </c>
    </row>
    <row r="69" spans="8:8">
      <c r="E69" s="39">
        <f>逻辑层!A69</f>
        <v>65.0</v>
      </c>
      <c r="F69" s="39">
        <f>逻辑层!B69</f>
        <v>103.0</v>
      </c>
      <c r="G69" s="39"/>
      <c r="H69" s="40"/>
      <c r="I69" s="41">
        <f>逻辑层!E69</f>
        <v>216350.0</v>
      </c>
      <c r="J69" s="41">
        <f>逻辑层!F69</f>
        <v>213687.96419439698</v>
      </c>
      <c r="K69" s="41">
        <f>逻辑层!G69</f>
        <v>216350.0</v>
      </c>
      <c r="L69" s="42">
        <f>逻辑层!H69</f>
        <v>0.052809523809523806</v>
      </c>
      <c r="M69" s="42">
        <f>逻辑层!I69</f>
        <v>0.1054</v>
      </c>
      <c r="N69" s="42">
        <f>逻辑层!J69</f>
        <v>0.024966837218116433</v>
      </c>
      <c r="O69" s="41">
        <f>逻辑层!S69</f>
        <v>43270.0</v>
      </c>
    </row>
    <row r="70" spans="8:8">
      <c r="E70" s="39">
        <f>逻辑层!A70</f>
        <v>66.0</v>
      </c>
      <c r="F70" s="39">
        <f>逻辑层!B70</f>
        <v>104.0</v>
      </c>
      <c r="G70" s="39"/>
      <c r="H70" s="40"/>
      <c r="I70" s="41">
        <f>逻辑层!E70</f>
        <v>221740.0</v>
      </c>
      <c r="J70" s="41">
        <f>逻辑层!F70</f>
        <v>219030.16329925688</v>
      </c>
      <c r="K70" s="41">
        <f>逻辑层!G70</f>
        <v>221740.0</v>
      </c>
      <c r="L70" s="42">
        <f>逻辑层!H70</f>
        <v>0.05366875</v>
      </c>
      <c r="M70" s="42">
        <f>逻辑层!I70</f>
        <v>0.1078</v>
      </c>
      <c r="N70" s="42">
        <f>逻辑层!J70</f>
        <v>0.024913334874046678</v>
      </c>
      <c r="O70" s="41">
        <f>逻辑层!S70</f>
        <v>44348.0</v>
      </c>
    </row>
    <row r="71" spans="8:8">
      <c r="E71" s="39">
        <f>逻辑层!A71</f>
        <v>67.0</v>
      </c>
      <c r="F71" s="39">
        <f>逻辑层!B71</f>
        <v>105.0</v>
      </c>
      <c r="G71" s="39"/>
      <c r="H71" s="40"/>
      <c r="I71" s="41">
        <f>逻辑层!E71</f>
        <v>227270.0</v>
      </c>
      <c r="J71" s="41">
        <f>逻辑层!F71</f>
        <v>224505.91738173828</v>
      </c>
      <c r="K71" s="41">
        <f>逻辑层!G71</f>
        <v>227270.0</v>
      </c>
      <c r="L71" s="42">
        <f>逻辑层!H71</f>
        <v>0.054544615384615386</v>
      </c>
      <c r="M71" s="42">
        <f>逻辑层!I71</f>
        <v>0.1106</v>
      </c>
      <c r="N71" s="42">
        <f>逻辑层!J71</f>
        <v>0.024939117885812268</v>
      </c>
      <c r="O71" s="41">
        <f>逻辑层!S71</f>
        <v>45454.0</v>
      </c>
    </row>
    <row r="72" spans="8:8">
      <c r="E72" s="39" t="str">
        <f>逻辑层!A72</f>
        <v/>
      </c>
      <c r="F72" s="39" t="str">
        <f>逻辑层!B72</f>
        <v/>
      </c>
      <c r="G72" s="39"/>
      <c r="H72" s="40"/>
      <c r="I72" s="41" t="str">
        <f>逻辑层!E72</f>
        <v/>
      </c>
      <c r="J72" s="41" t="str">
        <f>逻辑层!F72</f>
        <v/>
      </c>
      <c r="K72" s="41" t="str">
        <f>逻辑层!G72</f>
        <v/>
      </c>
      <c r="L72" s="42" t="str">
        <f>逻辑层!H72</f>
        <v/>
      </c>
      <c r="M72" s="42" t="str">
        <f>逻辑层!I72</f>
        <v/>
      </c>
      <c r="N72" s="42" t="str">
        <f>逻辑层!J72</f>
        <v/>
      </c>
      <c r="O72" s="41" t="str">
        <f>逻辑层!S72</f>
        <v/>
      </c>
    </row>
    <row r="73" spans="8:8">
      <c r="E73" s="39" t="str">
        <f>逻辑层!A73</f>
        <v/>
      </c>
      <c r="F73" s="39" t="str">
        <f>逻辑层!B73</f>
        <v/>
      </c>
      <c r="G73" s="39"/>
      <c r="H73" s="40"/>
      <c r="I73" s="41" t="str">
        <f>逻辑层!E73</f>
        <v/>
      </c>
      <c r="J73" s="41" t="str">
        <f>逻辑层!F73</f>
        <v/>
      </c>
      <c r="K73" s="41" t="str">
        <f>逻辑层!G73</f>
        <v/>
      </c>
      <c r="L73" s="42" t="str">
        <f>逻辑层!H73</f>
        <v/>
      </c>
      <c r="M73" s="42" t="str">
        <f>逻辑层!I73</f>
        <v/>
      </c>
      <c r="N73" s="42" t="str">
        <f>逻辑层!J73</f>
        <v/>
      </c>
      <c r="O73" s="41" t="str">
        <f>逻辑层!S73</f>
        <v/>
      </c>
    </row>
    <row r="74" spans="8:8">
      <c r="E74" s="39" t="str">
        <f>逻辑层!A74</f>
        <v/>
      </c>
      <c r="F74" s="39" t="str">
        <f>逻辑层!B74</f>
        <v/>
      </c>
      <c r="G74" s="39"/>
      <c r="H74" s="40"/>
      <c r="I74" s="41" t="str">
        <f>逻辑层!E74</f>
        <v/>
      </c>
      <c r="J74" s="41" t="str">
        <f>逻辑层!F74</f>
        <v/>
      </c>
      <c r="K74" s="41" t="str">
        <f>逻辑层!G74</f>
        <v/>
      </c>
      <c r="L74" s="42" t="str">
        <f>逻辑层!H74</f>
        <v/>
      </c>
      <c r="M74" s="42" t="str">
        <f>逻辑层!I74</f>
        <v/>
      </c>
      <c r="N74" s="42" t="str">
        <f>逻辑层!J74</f>
        <v/>
      </c>
      <c r="O74" s="41" t="str">
        <f>逻辑层!S74</f>
        <v/>
      </c>
    </row>
    <row r="75" spans="8:8">
      <c r="E75" s="39" t="str">
        <f>逻辑层!A75</f>
        <v/>
      </c>
      <c r="F75" s="39" t="str">
        <f>逻辑层!B75</f>
        <v/>
      </c>
      <c r="G75" s="39"/>
      <c r="H75" s="40"/>
      <c r="I75" s="41" t="str">
        <f>逻辑层!E75</f>
        <v/>
      </c>
      <c r="J75" s="41" t="str">
        <f>逻辑层!F75</f>
        <v/>
      </c>
      <c r="K75" s="41" t="str">
        <f>逻辑层!G75</f>
        <v/>
      </c>
      <c r="L75" s="42" t="str">
        <f>逻辑层!H75</f>
        <v/>
      </c>
      <c r="M75" s="42" t="str">
        <f>逻辑层!I75</f>
        <v/>
      </c>
      <c r="N75" s="42" t="str">
        <f>逻辑层!J75</f>
        <v/>
      </c>
      <c r="O75" s="41" t="str">
        <f>逻辑层!S75</f>
        <v/>
      </c>
    </row>
    <row r="76" spans="8:8">
      <c r="E76" s="39" t="str">
        <f>逻辑层!A76</f>
        <v/>
      </c>
      <c r="F76" s="39" t="str">
        <f>逻辑层!B76</f>
        <v/>
      </c>
      <c r="G76" s="39"/>
      <c r="H76" s="40"/>
      <c r="I76" s="41" t="str">
        <f>逻辑层!E76</f>
        <v/>
      </c>
      <c r="J76" s="41" t="str">
        <f>逻辑层!F76</f>
        <v/>
      </c>
      <c r="K76" s="41" t="str">
        <f>逻辑层!G76</f>
        <v/>
      </c>
      <c r="L76" s="42" t="str">
        <f>逻辑层!H76</f>
        <v/>
      </c>
      <c r="M76" s="42" t="str">
        <f>逻辑层!I76</f>
        <v/>
      </c>
      <c r="N76" s="42" t="str">
        <f>逻辑层!J76</f>
        <v/>
      </c>
      <c r="O76" s="41" t="str">
        <f>逻辑层!S76</f>
        <v/>
      </c>
    </row>
    <row r="77" spans="8:8">
      <c r="E77" s="39" t="str">
        <f>逻辑层!A77</f>
        <v/>
      </c>
      <c r="F77" s="39" t="str">
        <f>逻辑层!B77</f>
        <v/>
      </c>
      <c r="G77" s="39"/>
      <c r="H77" s="40"/>
      <c r="I77" s="41" t="str">
        <f>逻辑层!E77</f>
        <v/>
      </c>
      <c r="J77" s="41" t="str">
        <f>逻辑层!F77</f>
        <v/>
      </c>
      <c r="K77" s="41" t="str">
        <f>逻辑层!G77</f>
        <v/>
      </c>
      <c r="L77" s="42" t="str">
        <f>逻辑层!H77</f>
        <v/>
      </c>
      <c r="M77" s="42" t="str">
        <f>逻辑层!I77</f>
        <v/>
      </c>
      <c r="N77" s="42" t="str">
        <f>逻辑层!J77</f>
        <v/>
      </c>
      <c r="O77" s="41" t="str">
        <f>逻辑层!S77</f>
        <v/>
      </c>
    </row>
    <row r="78" spans="8:8">
      <c r="E78" s="39" t="str">
        <f>逻辑层!A78</f>
        <v/>
      </c>
      <c r="F78" s="39" t="str">
        <f>逻辑层!B78</f>
        <v/>
      </c>
      <c r="G78" s="39"/>
      <c r="H78" s="40"/>
      <c r="I78" s="41" t="str">
        <f>逻辑层!E78</f>
        <v/>
      </c>
      <c r="J78" s="41" t="str">
        <f>逻辑层!F78</f>
        <v/>
      </c>
      <c r="K78" s="41" t="str">
        <f>逻辑层!G78</f>
        <v/>
      </c>
      <c r="L78" s="42" t="str">
        <f>逻辑层!H78</f>
        <v/>
      </c>
      <c r="M78" s="42" t="str">
        <f>逻辑层!I78</f>
        <v/>
      </c>
      <c r="N78" s="42" t="str">
        <f>逻辑层!J78</f>
        <v/>
      </c>
      <c r="O78" s="41" t="str">
        <f>逻辑层!S78</f>
        <v/>
      </c>
    </row>
    <row r="79" spans="8:8">
      <c r="E79" s="39" t="str">
        <f>逻辑层!A79</f>
        <v/>
      </c>
      <c r="F79" s="39" t="str">
        <f>逻辑层!B79</f>
        <v/>
      </c>
      <c r="G79" s="39"/>
      <c r="H79" s="40"/>
      <c r="I79" s="41" t="str">
        <f>逻辑层!E79</f>
        <v/>
      </c>
      <c r="J79" s="41" t="str">
        <f>逻辑层!F79</f>
        <v/>
      </c>
      <c r="K79" s="41" t="str">
        <f>逻辑层!G79</f>
        <v/>
      </c>
      <c r="L79" s="42" t="str">
        <f>逻辑层!H79</f>
        <v/>
      </c>
      <c r="M79" s="42" t="str">
        <f>逻辑层!I79</f>
        <v/>
      </c>
      <c r="N79" s="42" t="str">
        <f>逻辑层!J79</f>
        <v/>
      </c>
      <c r="O79" s="41" t="str">
        <f>逻辑层!S79</f>
        <v/>
      </c>
    </row>
    <row r="80" spans="8:8">
      <c r="E80" s="39" t="str">
        <f>逻辑层!A80</f>
        <v/>
      </c>
      <c r="F80" s="39" t="str">
        <f>逻辑层!B80</f>
        <v/>
      </c>
      <c r="G80" s="39"/>
      <c r="H80" s="40"/>
      <c r="I80" s="41" t="str">
        <f>逻辑层!E80</f>
        <v/>
      </c>
      <c r="J80" s="41" t="str">
        <f>逻辑层!F80</f>
        <v/>
      </c>
      <c r="K80" s="41" t="str">
        <f>逻辑层!G80</f>
        <v/>
      </c>
      <c r="L80" s="42" t="str">
        <f>逻辑层!H80</f>
        <v/>
      </c>
      <c r="M80" s="42" t="str">
        <f>逻辑层!I80</f>
        <v/>
      </c>
      <c r="N80" s="42" t="str">
        <f>逻辑层!J80</f>
        <v/>
      </c>
      <c r="O80" s="41" t="str">
        <f>逻辑层!S80</f>
        <v/>
      </c>
    </row>
    <row r="81" spans="8:8">
      <c r="E81" s="39" t="str">
        <f>逻辑层!A81</f>
        <v/>
      </c>
      <c r="F81" s="39" t="str">
        <f>逻辑层!B81</f>
        <v/>
      </c>
      <c r="G81" s="39"/>
      <c r="H81" s="40"/>
      <c r="I81" s="41" t="str">
        <f>逻辑层!E81</f>
        <v/>
      </c>
      <c r="J81" s="41" t="str">
        <f>逻辑层!F81</f>
        <v/>
      </c>
      <c r="K81" s="41" t="str">
        <f>逻辑层!G81</f>
        <v/>
      </c>
      <c r="L81" s="42" t="str">
        <f>逻辑层!H81</f>
        <v/>
      </c>
      <c r="M81" s="42" t="str">
        <f>逻辑层!I81</f>
        <v/>
      </c>
      <c r="N81" s="42" t="str">
        <f>逻辑层!J81</f>
        <v/>
      </c>
      <c r="O81" s="41" t="str">
        <f>逻辑层!S81</f>
        <v/>
      </c>
    </row>
    <row r="82" spans="8:8">
      <c r="E82" s="39" t="str">
        <f>逻辑层!A82</f>
        <v/>
      </c>
      <c r="F82" s="39" t="str">
        <f>逻辑层!B82</f>
        <v/>
      </c>
      <c r="G82" s="39"/>
      <c r="H82" s="40"/>
      <c r="I82" s="41" t="str">
        <f>逻辑层!E82</f>
        <v/>
      </c>
      <c r="J82" s="41" t="str">
        <f>逻辑层!F82</f>
        <v/>
      </c>
      <c r="K82" s="41" t="str">
        <f>逻辑层!G82</f>
        <v/>
      </c>
      <c r="L82" s="42" t="str">
        <f>逻辑层!H82</f>
        <v/>
      </c>
      <c r="M82" s="42" t="str">
        <f>逻辑层!I82</f>
        <v/>
      </c>
      <c r="N82" s="42" t="str">
        <f>逻辑层!J82</f>
        <v/>
      </c>
      <c r="O82" s="41" t="str">
        <f>逻辑层!S82</f>
        <v/>
      </c>
    </row>
    <row r="83" spans="8:8">
      <c r="E83" s="39" t="str">
        <f>逻辑层!A83</f>
        <v/>
      </c>
      <c r="F83" s="39" t="str">
        <f>逻辑层!B83</f>
        <v/>
      </c>
      <c r="G83" s="39"/>
      <c r="H83" s="40"/>
      <c r="I83" s="41" t="str">
        <f>逻辑层!E83</f>
        <v/>
      </c>
      <c r="J83" s="41" t="str">
        <f>逻辑层!F83</f>
        <v/>
      </c>
      <c r="K83" s="41" t="str">
        <f>逻辑层!G83</f>
        <v/>
      </c>
      <c r="L83" s="42" t="str">
        <f>逻辑层!H83</f>
        <v/>
      </c>
      <c r="M83" s="42" t="str">
        <f>逻辑层!I83</f>
        <v/>
      </c>
      <c r="N83" s="42" t="str">
        <f>逻辑层!J83</f>
        <v/>
      </c>
      <c r="O83" s="41" t="str">
        <f>逻辑层!S83</f>
        <v/>
      </c>
    </row>
    <row r="84" spans="8:8">
      <c r="E84" s="39" t="str">
        <f>逻辑层!A84</f>
        <v/>
      </c>
      <c r="F84" s="39" t="str">
        <f>逻辑层!B84</f>
        <v/>
      </c>
      <c r="G84" s="39"/>
      <c r="H84" s="40"/>
      <c r="I84" s="41" t="str">
        <f>逻辑层!E84</f>
        <v/>
      </c>
      <c r="J84" s="41" t="str">
        <f>逻辑层!F84</f>
        <v/>
      </c>
      <c r="K84" s="41" t="str">
        <f>逻辑层!G84</f>
        <v/>
      </c>
      <c r="L84" s="42" t="str">
        <f>逻辑层!H84</f>
        <v/>
      </c>
      <c r="M84" s="42" t="str">
        <f>逻辑层!I84</f>
        <v/>
      </c>
      <c r="N84" s="42" t="str">
        <f>逻辑层!J84</f>
        <v/>
      </c>
      <c r="O84" s="41" t="str">
        <f>逻辑层!S84</f>
        <v/>
      </c>
    </row>
    <row r="85" spans="8:8">
      <c r="E85" s="39" t="str">
        <f>逻辑层!A85</f>
        <v/>
      </c>
      <c r="F85" s="39" t="str">
        <f>逻辑层!B85</f>
        <v/>
      </c>
      <c r="G85" s="39"/>
      <c r="H85" s="40"/>
      <c r="I85" s="41" t="str">
        <f>逻辑层!E85</f>
        <v/>
      </c>
      <c r="J85" s="41" t="str">
        <f>逻辑层!F85</f>
        <v/>
      </c>
      <c r="K85" s="41" t="str">
        <f>逻辑层!G85</f>
        <v/>
      </c>
      <c r="L85" s="42" t="str">
        <f>逻辑层!H85</f>
        <v/>
      </c>
      <c r="M85" s="42" t="str">
        <f>逻辑层!I85</f>
        <v/>
      </c>
      <c r="N85" s="42" t="str">
        <f>逻辑层!J85</f>
        <v/>
      </c>
      <c r="O85" s="41" t="str">
        <f>逻辑层!S85</f>
        <v/>
      </c>
    </row>
    <row r="86" spans="8:8">
      <c r="E86" s="39" t="str">
        <f>逻辑层!A86</f>
        <v/>
      </c>
      <c r="F86" s="39" t="str">
        <f>逻辑层!B86</f>
        <v/>
      </c>
      <c r="G86" s="39"/>
      <c r="H86" s="40"/>
      <c r="I86" s="41" t="str">
        <f>逻辑层!E86</f>
        <v/>
      </c>
      <c r="J86" s="41" t="str">
        <f>逻辑层!F86</f>
        <v/>
      </c>
      <c r="K86" s="41" t="str">
        <f>逻辑层!G86</f>
        <v/>
      </c>
      <c r="L86" s="42" t="str">
        <f>逻辑层!H86</f>
        <v/>
      </c>
      <c r="M86" s="42" t="str">
        <f>逻辑层!I86</f>
        <v/>
      </c>
      <c r="N86" s="42" t="str">
        <f>逻辑层!J86</f>
        <v/>
      </c>
      <c r="O86" s="41" t="str">
        <f>逻辑层!S86</f>
        <v/>
      </c>
    </row>
    <row r="87" spans="8:8">
      <c r="E87" s="39" t="str">
        <f>逻辑层!A87</f>
        <v/>
      </c>
      <c r="F87" s="39" t="str">
        <f>逻辑层!B87</f>
        <v/>
      </c>
      <c r="G87" s="39"/>
      <c r="H87" s="40"/>
      <c r="I87" s="41" t="str">
        <f>逻辑层!E87</f>
        <v/>
      </c>
      <c r="J87" s="41" t="str">
        <f>逻辑层!F87</f>
        <v/>
      </c>
      <c r="K87" s="41" t="str">
        <f>逻辑层!G87</f>
        <v/>
      </c>
      <c r="L87" s="42" t="str">
        <f>逻辑层!H87</f>
        <v/>
      </c>
      <c r="M87" s="42" t="str">
        <f>逻辑层!I87</f>
        <v/>
      </c>
      <c r="N87" s="42" t="str">
        <f>逻辑层!J87</f>
        <v/>
      </c>
      <c r="O87" s="41" t="str">
        <f>逻辑层!S87</f>
        <v/>
      </c>
    </row>
    <row r="88" spans="8:8">
      <c r="E88" s="39" t="str">
        <f>逻辑层!A88</f>
        <v/>
      </c>
      <c r="F88" s="39" t="str">
        <f>逻辑层!B88</f>
        <v/>
      </c>
      <c r="G88" s="39"/>
      <c r="H88" s="40"/>
      <c r="I88" s="41" t="str">
        <f>逻辑层!E88</f>
        <v/>
      </c>
      <c r="J88" s="41" t="str">
        <f>逻辑层!F88</f>
        <v/>
      </c>
      <c r="K88" s="41" t="str">
        <f>逻辑层!G88</f>
        <v/>
      </c>
      <c r="L88" s="42" t="str">
        <f>逻辑层!H88</f>
        <v/>
      </c>
      <c r="M88" s="42" t="str">
        <f>逻辑层!I88</f>
        <v/>
      </c>
      <c r="N88" s="42" t="str">
        <f>逻辑层!J88</f>
        <v/>
      </c>
      <c r="O88" s="41" t="str">
        <f>逻辑层!S88</f>
        <v/>
      </c>
    </row>
    <row r="89" spans="8:8">
      <c r="E89" s="39" t="str">
        <f>逻辑层!A89</f>
        <v/>
      </c>
      <c r="F89" s="39" t="str">
        <f>逻辑层!B89</f>
        <v/>
      </c>
      <c r="G89" s="39"/>
      <c r="H89" s="40"/>
      <c r="I89" s="41" t="str">
        <f>逻辑层!E89</f>
        <v/>
      </c>
      <c r="J89" s="41" t="str">
        <f>逻辑层!F89</f>
        <v/>
      </c>
      <c r="K89" s="41" t="str">
        <f>逻辑层!G89</f>
        <v/>
      </c>
      <c r="L89" s="42" t="str">
        <f>逻辑层!H89</f>
        <v/>
      </c>
      <c r="M89" s="42" t="str">
        <f>逻辑层!I89</f>
        <v/>
      </c>
      <c r="N89" s="42" t="str">
        <f>逻辑层!J89</f>
        <v/>
      </c>
      <c r="O89" s="41" t="str">
        <f>逻辑层!S89</f>
        <v/>
      </c>
    </row>
    <row r="90" spans="8:8">
      <c r="E90" s="39" t="str">
        <f>逻辑层!A90</f>
        <v/>
      </c>
      <c r="F90" s="39" t="str">
        <f>逻辑层!B90</f>
        <v/>
      </c>
      <c r="G90" s="39"/>
      <c r="H90" s="40"/>
      <c r="I90" s="41" t="str">
        <f>逻辑层!E90</f>
        <v/>
      </c>
      <c r="J90" s="41" t="str">
        <f>逻辑层!F90</f>
        <v/>
      </c>
      <c r="K90" s="41" t="str">
        <f>逻辑层!G90</f>
        <v/>
      </c>
      <c r="L90" s="42" t="str">
        <f>逻辑层!H90</f>
        <v/>
      </c>
      <c r="M90" s="42" t="str">
        <f>逻辑层!I90</f>
        <v/>
      </c>
      <c r="N90" s="42" t="str">
        <f>逻辑层!J90</f>
        <v/>
      </c>
      <c r="O90" s="41" t="str">
        <f>逻辑层!S90</f>
        <v/>
      </c>
    </row>
    <row r="91" spans="8:8">
      <c r="E91" s="39" t="str">
        <f>逻辑层!A91</f>
        <v/>
      </c>
      <c r="F91" s="39" t="str">
        <f>逻辑层!B91</f>
        <v/>
      </c>
      <c r="G91" s="39"/>
      <c r="H91" s="40"/>
      <c r="I91" s="41" t="str">
        <f>逻辑层!E91</f>
        <v/>
      </c>
      <c r="J91" s="41" t="str">
        <f>逻辑层!F91</f>
        <v/>
      </c>
      <c r="K91" s="41" t="str">
        <f>逻辑层!G91</f>
        <v/>
      </c>
      <c r="L91" s="42" t="str">
        <f>逻辑层!H91</f>
        <v/>
      </c>
      <c r="M91" s="42" t="str">
        <f>逻辑层!I91</f>
        <v/>
      </c>
      <c r="N91" s="42" t="str">
        <f>逻辑层!J91</f>
        <v/>
      </c>
      <c r="O91" s="41" t="str">
        <f>逻辑层!S91</f>
        <v/>
      </c>
    </row>
    <row r="92" spans="8:8">
      <c r="E92" s="39" t="str">
        <f>逻辑层!A92</f>
        <v/>
      </c>
      <c r="F92" s="39" t="str">
        <f>逻辑层!B92</f>
        <v/>
      </c>
      <c r="G92" s="39"/>
      <c r="H92" s="40"/>
      <c r="I92" s="41" t="str">
        <f>逻辑层!E92</f>
        <v/>
      </c>
      <c r="J92" s="41" t="str">
        <f>逻辑层!F92</f>
        <v/>
      </c>
      <c r="K92" s="41" t="str">
        <f>逻辑层!G92</f>
        <v/>
      </c>
      <c r="L92" s="42" t="str">
        <f>逻辑层!H92</f>
        <v/>
      </c>
      <c r="M92" s="42" t="str">
        <f>逻辑层!I92</f>
        <v/>
      </c>
      <c r="N92" s="42" t="str">
        <f>逻辑层!J92</f>
        <v/>
      </c>
      <c r="O92" s="41" t="str">
        <f>逻辑层!S92</f>
        <v/>
      </c>
    </row>
    <row r="93" spans="8:8">
      <c r="E93" s="39" t="str">
        <f>逻辑层!A93</f>
        <v/>
      </c>
      <c r="F93" s="39" t="str">
        <f>逻辑层!B93</f>
        <v/>
      </c>
      <c r="G93" s="39"/>
      <c r="H93" s="40"/>
      <c r="I93" s="41" t="str">
        <f>逻辑层!E93</f>
        <v/>
      </c>
      <c r="J93" s="41" t="str">
        <f>逻辑层!F93</f>
        <v/>
      </c>
      <c r="K93" s="41" t="str">
        <f>逻辑层!G93</f>
        <v/>
      </c>
      <c r="L93" s="42" t="str">
        <f>逻辑层!H93</f>
        <v/>
      </c>
      <c r="M93" s="42" t="str">
        <f>逻辑层!I93</f>
        <v/>
      </c>
      <c r="N93" s="42" t="str">
        <f>逻辑层!J93</f>
        <v/>
      </c>
      <c r="O93" s="41" t="str">
        <f>逻辑层!S93</f>
        <v/>
      </c>
    </row>
    <row r="94" spans="8:8">
      <c r="E94" s="39" t="str">
        <f>逻辑层!A94</f>
        <v/>
      </c>
      <c r="F94" s="39" t="str">
        <f>逻辑层!B94</f>
        <v/>
      </c>
      <c r="G94" s="39"/>
      <c r="H94" s="40"/>
      <c r="I94" s="41" t="str">
        <f>逻辑层!E94</f>
        <v/>
      </c>
      <c r="J94" s="41" t="str">
        <f>逻辑层!F94</f>
        <v/>
      </c>
      <c r="K94" s="41" t="str">
        <f>逻辑层!G94</f>
        <v/>
      </c>
      <c r="L94" s="42" t="str">
        <f>逻辑层!H94</f>
        <v/>
      </c>
      <c r="M94" s="42" t="str">
        <f>逻辑层!I94</f>
        <v/>
      </c>
      <c r="N94" s="42" t="str">
        <f>逻辑层!J94</f>
        <v/>
      </c>
      <c r="O94" s="41" t="str">
        <f>逻辑层!S94</f>
        <v/>
      </c>
    </row>
    <row r="95" spans="8:8">
      <c r="E95" s="39" t="str">
        <f>逻辑层!A95</f>
        <v/>
      </c>
      <c r="F95" s="39" t="str">
        <f>逻辑层!B95</f>
        <v/>
      </c>
      <c r="G95" s="39"/>
      <c r="H95" s="40"/>
      <c r="I95" s="41" t="str">
        <f>逻辑层!E95</f>
        <v/>
      </c>
      <c r="J95" s="41" t="str">
        <f>逻辑层!F95</f>
        <v/>
      </c>
      <c r="K95" s="41" t="str">
        <f>逻辑层!G95</f>
        <v/>
      </c>
      <c r="L95" s="42" t="str">
        <f>逻辑层!H95</f>
        <v/>
      </c>
      <c r="M95" s="42" t="str">
        <f>逻辑层!I95</f>
        <v/>
      </c>
      <c r="N95" s="42" t="str">
        <f>逻辑层!J95</f>
        <v/>
      </c>
      <c r="O95" s="41" t="str">
        <f>逻辑层!S95</f>
        <v/>
      </c>
    </row>
    <row r="96" spans="8:8">
      <c r="E96" s="39" t="str">
        <f>逻辑层!A96</f>
        <v/>
      </c>
      <c r="F96" s="39" t="str">
        <f>逻辑层!B96</f>
        <v/>
      </c>
      <c r="G96" s="39"/>
      <c r="H96" s="40"/>
      <c r="I96" s="41" t="str">
        <f>逻辑层!E96</f>
        <v/>
      </c>
      <c r="J96" s="41" t="str">
        <f>逻辑层!F96</f>
        <v/>
      </c>
      <c r="K96" s="41" t="str">
        <f>逻辑层!G96</f>
        <v/>
      </c>
      <c r="L96" s="42" t="str">
        <f>逻辑层!H96</f>
        <v/>
      </c>
      <c r="M96" s="42" t="str">
        <f>逻辑层!I96</f>
        <v/>
      </c>
      <c r="N96" s="42" t="str">
        <f>逻辑层!J96</f>
        <v/>
      </c>
      <c r="O96" s="41" t="str">
        <f>逻辑层!S96</f>
        <v/>
      </c>
    </row>
    <row r="97" spans="8:8">
      <c r="E97" s="39" t="str">
        <f>逻辑层!A97</f>
        <v/>
      </c>
      <c r="F97" s="39" t="str">
        <f>逻辑层!B97</f>
        <v/>
      </c>
      <c r="G97" s="39"/>
      <c r="H97" s="40"/>
      <c r="I97" s="41" t="str">
        <f>逻辑层!E97</f>
        <v/>
      </c>
      <c r="J97" s="41" t="str">
        <f>逻辑层!F97</f>
        <v/>
      </c>
      <c r="K97" s="41" t="str">
        <f>逻辑层!G97</f>
        <v/>
      </c>
      <c r="L97" s="42" t="str">
        <f>逻辑层!H97</f>
        <v/>
      </c>
      <c r="M97" s="42" t="str">
        <f>逻辑层!I97</f>
        <v/>
      </c>
      <c r="N97" s="42" t="str">
        <f>逻辑层!J97</f>
        <v/>
      </c>
      <c r="O97" s="41" t="str">
        <f>逻辑层!S97</f>
        <v/>
      </c>
    </row>
    <row r="98" spans="8:8">
      <c r="E98" s="39" t="str">
        <f>逻辑层!A98</f>
        <v/>
      </c>
      <c r="F98" s="39" t="str">
        <f>逻辑层!B98</f>
        <v/>
      </c>
      <c r="G98" s="39"/>
      <c r="H98" s="40"/>
      <c r="I98" s="41" t="str">
        <f>逻辑层!E98</f>
        <v/>
      </c>
      <c r="J98" s="41" t="str">
        <f>逻辑层!F98</f>
        <v/>
      </c>
      <c r="K98" s="41" t="str">
        <f>逻辑层!G98</f>
        <v/>
      </c>
      <c r="L98" s="42" t="str">
        <f>逻辑层!H98</f>
        <v/>
      </c>
      <c r="M98" s="42" t="str">
        <f>逻辑层!I98</f>
        <v/>
      </c>
      <c r="N98" s="42" t="str">
        <f>逻辑层!J98</f>
        <v/>
      </c>
      <c r="O98" s="41" t="str">
        <f>逻辑层!S98</f>
        <v/>
      </c>
    </row>
    <row r="99" spans="8:8">
      <c r="E99" s="39" t="str">
        <f>逻辑层!A99</f>
        <v/>
      </c>
      <c r="F99" s="39" t="str">
        <f>逻辑层!B99</f>
        <v/>
      </c>
      <c r="G99" s="39"/>
      <c r="H99" s="40"/>
      <c r="I99" s="41" t="str">
        <f>逻辑层!E99</f>
        <v/>
      </c>
      <c r="J99" s="41" t="str">
        <f>逻辑层!F99</f>
        <v/>
      </c>
      <c r="K99" s="41" t="str">
        <f>逻辑层!G99</f>
        <v/>
      </c>
      <c r="L99" s="42" t="str">
        <f>逻辑层!H99</f>
        <v/>
      </c>
      <c r="M99" s="42" t="str">
        <f>逻辑层!I99</f>
        <v/>
      </c>
      <c r="N99" s="42" t="str">
        <f>逻辑层!J99</f>
        <v/>
      </c>
      <c r="O99" s="41" t="str">
        <f>逻辑层!S99</f>
        <v/>
      </c>
    </row>
    <row r="100" spans="8:8">
      <c r="E100" s="39" t="str">
        <f>逻辑层!A100</f>
        <v/>
      </c>
      <c r="F100" s="39" t="str">
        <f>逻辑层!B100</f>
        <v/>
      </c>
      <c r="G100" s="39"/>
      <c r="H100" s="40"/>
      <c r="I100" s="41" t="str">
        <f>逻辑层!E100</f>
        <v/>
      </c>
      <c r="J100" s="41" t="str">
        <f>逻辑层!F100</f>
        <v/>
      </c>
      <c r="K100" s="41" t="str">
        <f>逻辑层!G100</f>
        <v/>
      </c>
      <c r="L100" s="42" t="str">
        <f>逻辑层!H100</f>
        <v/>
      </c>
      <c r="M100" s="42" t="str">
        <f>逻辑层!I100</f>
        <v/>
      </c>
      <c r="N100" s="42" t="str">
        <f>逻辑层!J100</f>
        <v/>
      </c>
      <c r="O100" s="41" t="str">
        <f>逻辑层!S100</f>
        <v/>
      </c>
    </row>
    <row r="101" spans="8:8">
      <c r="E101" s="39" t="str">
        <f>逻辑层!A101</f>
        <v/>
      </c>
      <c r="F101" s="39" t="str">
        <f>逻辑层!B101</f>
        <v/>
      </c>
      <c r="G101" s="39"/>
      <c r="H101" s="40"/>
      <c r="I101" s="41" t="str">
        <f>逻辑层!E101</f>
        <v/>
      </c>
      <c r="J101" s="41" t="str">
        <f>逻辑层!F101</f>
        <v/>
      </c>
      <c r="K101" s="41" t="str">
        <f>逻辑层!G101</f>
        <v/>
      </c>
      <c r="L101" s="42" t="str">
        <f>逻辑层!H101</f>
        <v/>
      </c>
      <c r="M101" s="42" t="str">
        <f>逻辑层!I101</f>
        <v/>
      </c>
      <c r="N101" s="42" t="str">
        <f>逻辑层!J101</f>
        <v/>
      </c>
      <c r="O101" s="41" t="str">
        <f>逻辑层!S101</f>
        <v/>
      </c>
    </row>
    <row r="102" spans="8:8">
      <c r="E102" s="39" t="str">
        <f>逻辑层!A102</f>
        <v/>
      </c>
      <c r="F102" s="39" t="str">
        <f>逻辑层!B102</f>
        <v/>
      </c>
      <c r="G102" s="39"/>
      <c r="H102" s="40"/>
      <c r="I102" s="41" t="str">
        <f>逻辑层!E102</f>
        <v/>
      </c>
      <c r="J102" s="41" t="str">
        <f>逻辑层!F102</f>
        <v/>
      </c>
      <c r="K102" s="41" t="str">
        <f>逻辑层!G102</f>
        <v/>
      </c>
      <c r="L102" s="42" t="str">
        <f>逻辑层!H102</f>
        <v/>
      </c>
      <c r="M102" s="42" t="str">
        <f>逻辑层!I102</f>
        <v/>
      </c>
      <c r="N102" s="42" t="str">
        <f>逻辑层!J102</f>
        <v/>
      </c>
      <c r="O102" s="41" t="str">
        <f>逻辑层!S102</f>
        <v/>
      </c>
    </row>
    <row r="103" spans="8:8">
      <c r="E103" s="39" t="str">
        <f>逻辑层!A103</f>
        <v/>
      </c>
      <c r="F103" s="39" t="str">
        <f>逻辑层!B103</f>
        <v/>
      </c>
      <c r="G103" s="39"/>
      <c r="H103" s="40"/>
      <c r="I103" s="41" t="str">
        <f>逻辑层!E103</f>
        <v/>
      </c>
      <c r="J103" s="41" t="str">
        <f>逻辑层!F103</f>
        <v/>
      </c>
      <c r="K103" s="41" t="str">
        <f>逻辑层!G103</f>
        <v/>
      </c>
      <c r="L103" s="42" t="str">
        <f>逻辑层!H103</f>
        <v/>
      </c>
      <c r="M103" s="42" t="str">
        <f>逻辑层!I103</f>
        <v/>
      </c>
      <c r="N103" s="42" t="str">
        <f>逻辑层!J103</f>
        <v/>
      </c>
      <c r="O103" s="41" t="str">
        <f>逻辑层!S103</f>
        <v/>
      </c>
    </row>
    <row r="104" spans="8:8">
      <c r="E104" s="39" t="str">
        <f>逻辑层!A104</f>
        <v/>
      </c>
      <c r="F104" s="39" t="str">
        <f>逻辑层!B104</f>
        <v/>
      </c>
      <c r="G104" s="39"/>
      <c r="H104" s="40"/>
      <c r="I104" s="41" t="str">
        <f>逻辑层!E104</f>
        <v/>
      </c>
      <c r="J104" s="41" t="str">
        <f>逻辑层!F104</f>
        <v/>
      </c>
      <c r="K104" s="41" t="str">
        <f>逻辑层!G104</f>
        <v/>
      </c>
      <c r="L104" s="42" t="str">
        <f>逻辑层!H104</f>
        <v/>
      </c>
      <c r="M104" s="42" t="str">
        <f>逻辑层!I104</f>
        <v/>
      </c>
      <c r="N104" s="42" t="str">
        <f>逻辑层!J104</f>
        <v/>
      </c>
      <c r="O104" s="41" t="str">
        <f>逻辑层!S104</f>
        <v/>
      </c>
    </row>
    <row r="105" spans="8:8">
      <c r="E105" s="39" t="str">
        <f>逻辑层!A105</f>
        <v/>
      </c>
      <c r="F105" s="39" t="str">
        <f>逻辑层!B105</f>
        <v/>
      </c>
      <c r="G105" s="39"/>
      <c r="H105" s="40"/>
      <c r="I105" s="41" t="str">
        <f>逻辑层!E105</f>
        <v/>
      </c>
      <c r="J105" s="41" t="str">
        <f>逻辑层!F105</f>
        <v/>
      </c>
      <c r="K105" s="41" t="str">
        <f>逻辑层!G105</f>
        <v/>
      </c>
      <c r="L105" s="42" t="str">
        <f>逻辑层!H105</f>
        <v/>
      </c>
      <c r="M105" s="42" t="str">
        <f>逻辑层!I105</f>
        <v/>
      </c>
      <c r="N105" s="42" t="str">
        <f>逻辑层!J105</f>
        <v/>
      </c>
      <c r="O105" s="41" t="str">
        <f>逻辑层!S105</f>
        <v/>
      </c>
    </row>
    <row r="106" spans="8:8">
      <c r="E106" s="39" t="str">
        <f>逻辑层!A106</f>
        <v/>
      </c>
      <c r="F106" s="39" t="str">
        <f>逻辑层!B106</f>
        <v/>
      </c>
      <c r="G106" s="39"/>
      <c r="H106" s="40"/>
      <c r="I106" s="41" t="str">
        <f>逻辑层!E106</f>
        <v/>
      </c>
      <c r="J106" s="41" t="str">
        <f>逻辑层!F106</f>
        <v/>
      </c>
      <c r="K106" s="41" t="str">
        <f>逻辑层!G106</f>
        <v/>
      </c>
      <c r="L106" s="42" t="str">
        <f>逻辑层!H106</f>
        <v/>
      </c>
      <c r="M106" s="42" t="str">
        <f>逻辑层!I106</f>
        <v/>
      </c>
      <c r="N106" s="42" t="str">
        <f>逻辑层!J106</f>
        <v/>
      </c>
      <c r="O106" s="41" t="str">
        <f>逻辑层!S106</f>
        <v/>
      </c>
    </row>
    <row r="107" spans="8:8">
      <c r="E107" s="39" t="str">
        <f>逻辑层!A107</f>
        <v/>
      </c>
      <c r="F107" s="39" t="str">
        <f>逻辑层!B107</f>
        <v/>
      </c>
      <c r="G107" s="39"/>
      <c r="H107" s="40"/>
      <c r="I107" s="41" t="str">
        <f>逻辑层!E107</f>
        <v/>
      </c>
      <c r="J107" s="41" t="str">
        <f>逻辑层!F107</f>
        <v/>
      </c>
      <c r="K107" s="41" t="str">
        <f>逻辑层!G107</f>
        <v/>
      </c>
      <c r="L107" s="42" t="str">
        <f>逻辑层!H107</f>
        <v/>
      </c>
      <c r="M107" s="42" t="str">
        <f>逻辑层!I107</f>
        <v/>
      </c>
      <c r="N107" s="42" t="str">
        <f>逻辑层!J107</f>
        <v/>
      </c>
      <c r="O107" s="41" t="str">
        <f>逻辑层!S107</f>
        <v/>
      </c>
    </row>
    <row r="108" spans="8:8">
      <c r="E108" s="39" t="str">
        <f>逻辑层!A108</f>
        <v/>
      </c>
      <c r="F108" s="39" t="str">
        <f>逻辑层!B108</f>
        <v/>
      </c>
      <c r="G108" s="39"/>
      <c r="H108" s="40"/>
      <c r="I108" s="41" t="str">
        <f>逻辑层!E108</f>
        <v/>
      </c>
      <c r="J108" s="41" t="str">
        <f>逻辑层!F108</f>
        <v/>
      </c>
      <c r="K108" s="41" t="str">
        <f>逻辑层!G108</f>
        <v/>
      </c>
      <c r="L108" s="42" t="str">
        <f>逻辑层!H108</f>
        <v/>
      </c>
      <c r="M108" s="42" t="str">
        <f>逻辑层!I108</f>
        <v/>
      </c>
      <c r="N108" s="42" t="str">
        <f>逻辑层!J108</f>
        <v/>
      </c>
      <c r="O108" s="41" t="str">
        <f>逻辑层!S108</f>
        <v/>
      </c>
    </row>
    <row r="109" spans="8:8">
      <c r="E109" s="39" t="str">
        <f>逻辑层!A109</f>
        <v/>
      </c>
      <c r="F109" s="39" t="str">
        <f>逻辑层!B109</f>
        <v/>
      </c>
      <c r="G109" s="39"/>
      <c r="H109" s="40"/>
      <c r="I109" s="41" t="str">
        <f>逻辑层!E109</f>
        <v/>
      </c>
      <c r="J109" s="41" t="str">
        <f>逻辑层!F109</f>
        <v/>
      </c>
      <c r="K109" s="41" t="str">
        <f>逻辑层!G109</f>
        <v/>
      </c>
      <c r="L109" s="42" t="str">
        <f>逻辑层!H109</f>
        <v/>
      </c>
      <c r="M109" s="42" t="str">
        <f>逻辑层!I109</f>
        <v/>
      </c>
      <c r="N109" s="42" t="str">
        <f>逻辑层!J109</f>
        <v/>
      </c>
      <c r="O109" s="41" t="str">
        <f>逻辑层!S109</f>
        <v/>
      </c>
    </row>
    <row r="110" spans="8:8">
      <c r="H110" s="40"/>
      <c r="I110" s="44"/>
      <c r="J110" s="44"/>
      <c r="K110" s="44"/>
      <c r="L110" s="45"/>
      <c r="M110" s="45"/>
      <c r="N110" s="45"/>
      <c r="O110" s="44"/>
    </row>
  </sheetData>
  <mergeCells count="13">
    <mergeCell ref="E1:O1"/>
    <mergeCell ref="E2:O2"/>
    <mergeCell ref="E3:E4"/>
    <mergeCell ref="L3:L4"/>
    <mergeCell ref="I3:I4"/>
    <mergeCell ref="H3:H4"/>
    <mergeCell ref="M3:M4"/>
    <mergeCell ref="F3:F4"/>
    <mergeCell ref="G3:G4"/>
    <mergeCell ref="K3:K4"/>
    <mergeCell ref="J3:J4"/>
    <mergeCell ref="N3:N4"/>
    <mergeCell ref="O3:O4"/>
  </mergeCells>
  <conditionalFormatting sqref="E5:O5 E6:G109 I6:O109">
    <cfRule type="expression" priority="5" dxfId="0">
      <formula>$E5=""</formula>
    </cfRule>
    <cfRule type="expression" priority="6" dxfId="1">
      <formula>$E5&lt;&gt;""</formula>
    </cfRule>
  </conditionalFormatting>
  <conditionalFormatting sqref="H6:H110">
    <cfRule type="expression" priority="2" dxfId="2">
      <formula>$E6=""</formula>
    </cfRule>
    <cfRule type="cellIs" operator="greaterThan" priority="1" dxfId="3">
      <formula>$O$5</formula>
    </cfRule>
    <cfRule type="expression" priority="3" dxfId="4">
      <formula>$E6&lt;&gt;""</formula>
    </cfRule>
  </conditionalFormatting>
  <conditionalFormatting sqref="H5">
    <cfRule type="cellIs" operator="greaterThan" priority="4" dxfId="5">
      <formula>$O$5</formula>
    </cfRule>
  </conditionalFormatting>
  <dataValidations count="2">
    <dataValidation allowBlank="1" type="list" errorStyle="stop" showInputMessage="1" showErrorMessage="1" sqref="C2">
      <formula1>"男,女"</formula1>
    </dataValidation>
    <dataValidation allowBlank="1" type="list" errorStyle="stop" showInputMessage="1" showErrorMessage="1" sqref="C6">
      <formula1>"一次性交付,3年交,5年交,10年交"</formula1>
    </dataValidation>
  </dataValidations>
  <printOptions horizontalCentered="1" verticalCentered="1"/>
  <pageMargins left="0.251388888888889" right="0.251388888888889" top="0.751388888888889" bottom="0.751388888888889" header="0.298611111111111" footer="0.298611111111111"/>
  <pageSetup paperSize="9" scale="80"/>
  <drawing r:id="rId1"/>
</worksheet>
</file>

<file path=xl/worksheets/sheet4.xml><?xml version="1.0" encoding="utf-8"?>
<worksheet xmlns:r="http://schemas.openxmlformats.org/officeDocument/2006/relationships" xmlns="http://schemas.openxmlformats.org/spreadsheetml/2006/main">
  <dimension ref="A1:HZ84"/>
  <sheetViews>
    <sheetView tabSelected="1" workbookViewId="0" zoomScale="41">
      <selection activeCell="A1" sqref="A1:G80"/>
    </sheetView>
  </sheetViews>
  <sheetFormatPr defaultRowHeight="14.25" defaultColWidth="9"/>
  <cols>
    <col min="1" max="1" customWidth="1" width="6.5" style="46"/>
    <col min="2" max="2" customWidth="1" width="6.375" style="46"/>
    <col min="3" max="3" customWidth="1" width="15.0" style="46"/>
    <col min="4" max="4" customWidth="1" width="15.75" style="46"/>
    <col min="5" max="5" customWidth="1" width="17.25" style="46"/>
    <col min="6" max="6" customWidth="1" width="17.875" style="47"/>
    <col min="7" max="7" customWidth="1" width="17.125" style="46"/>
    <col min="8" max="8" customWidth="0" width="9.0" style="46"/>
    <col min="9" max="9" customWidth="0" width="9.375" style="46"/>
    <col min="10" max="10" customWidth="0" width="12.625" style="46"/>
    <col min="11" max="232" customWidth="0" width="9.0" style="46"/>
    <col min="233" max="16384" customWidth="0" width="9.0" style="48"/>
  </cols>
  <sheetData>
    <row r="1" spans="8:8" s="46" ht="42.0" customFormat="1" customHeight="1">
      <c r="A1" s="49" t="s">
        <v>53</v>
      </c>
      <c r="B1" s="50"/>
      <c r="C1" s="50"/>
      <c r="D1" s="50"/>
      <c r="E1" s="50"/>
      <c r="F1" s="51"/>
      <c r="G1" s="52"/>
    </row>
    <row r="2" spans="8:8" s="46" ht="30.0" customFormat="1" customHeight="1">
      <c r="A2" s="53" t="str">
        <f>'打印层（含参数设置）'!E2</f>
        <v>男，38岁，年交保费1万元，5年交费</v>
      </c>
      <c r="B2" s="54"/>
      <c r="C2" s="54"/>
      <c r="D2" s="54"/>
      <c r="E2" s="54"/>
      <c r="F2" s="55" t="s">
        <v>54</v>
      </c>
      <c r="G2" s="56">
        <f>'打印层（含参数设置）'!J5</f>
        <v>44000.0</v>
      </c>
    </row>
    <row r="3" spans="8:8" s="46" ht="18.0" customFormat="1" customHeight="1">
      <c r="A3" s="57" t="s">
        <v>26</v>
      </c>
      <c r="B3" s="58" t="s">
        <v>47</v>
      </c>
      <c r="C3" s="58" t="s">
        <v>28</v>
      </c>
      <c r="D3" s="57" t="s">
        <v>55</v>
      </c>
      <c r="E3" s="59" t="s">
        <v>56</v>
      </c>
      <c r="F3" s="60"/>
      <c r="G3" s="57" t="s">
        <v>57</v>
      </c>
    </row>
    <row r="4" spans="8:8" s="46" ht="18.0" customFormat="1" customHeight="1">
      <c r="A4" s="57"/>
      <c r="B4" s="58"/>
      <c r="C4" s="58"/>
      <c r="D4" s="57"/>
      <c r="E4" s="61"/>
      <c r="F4" s="62"/>
      <c r="G4" s="57"/>
    </row>
    <row r="5" spans="8:8" s="46" ht="18.0" customFormat="1" customHeight="1">
      <c r="A5" s="63">
        <v>1.0</v>
      </c>
      <c r="B5" s="63">
        <f>'打印层（含参数设置）'!F5</f>
        <v>39.0</v>
      </c>
      <c r="C5" s="64">
        <f>'打印层（含参数设置）'!G5</f>
        <v>10000.0</v>
      </c>
      <c r="D5" s="65">
        <f>'打印层（含参数设置）'!I5</f>
        <v>4260.0</v>
      </c>
      <c r="E5" s="66" t="s">
        <v>58</v>
      </c>
      <c r="F5" s="67"/>
      <c r="G5" s="68">
        <f>'打印层（含参数设置）'!K5</f>
        <v>16000.0</v>
      </c>
    </row>
    <row r="6" spans="8:8" s="46" ht="18.0" customFormat="1" customHeight="1">
      <c r="A6" s="63">
        <v>2.0</v>
      </c>
      <c r="B6" s="63">
        <f>'打印层（含参数设置）'!F6</f>
        <v>40.0</v>
      </c>
      <c r="C6" s="64">
        <f>'打印层（含参数设置）'!G6</f>
        <v>10000.0</v>
      </c>
      <c r="D6" s="65">
        <f>'打印层（含参数设置）'!I6</f>
        <v>10940.0</v>
      </c>
      <c r="E6" s="66" t="s">
        <v>59</v>
      </c>
      <c r="F6" s="67"/>
      <c r="G6" s="68">
        <f>'打印层（含参数设置）'!K6</f>
        <v>32000.0</v>
      </c>
    </row>
    <row r="7" spans="8:8" s="46" ht="18.0" customFormat="1" customHeight="1">
      <c r="A7" s="63">
        <v>3.0</v>
      </c>
      <c r="B7" s="63">
        <f>'打印层（含参数设置）'!F7</f>
        <v>41.0</v>
      </c>
      <c r="C7" s="64">
        <f>'打印层（含参数设置）'!G7</f>
        <v>10000.0</v>
      </c>
      <c r="D7" s="65">
        <f>'打印层（含参数设置）'!I7</f>
        <v>20370.0</v>
      </c>
      <c r="E7" s="69" t="s">
        <v>60</v>
      </c>
      <c r="F7" s="67"/>
      <c r="G7" s="70">
        <f>'打印层（含参数设置）'!K7</f>
        <v>48000.0</v>
      </c>
    </row>
    <row r="8" spans="8:8" s="46" ht="18.0" customFormat="1" customHeight="1">
      <c r="A8" s="63">
        <v>4.0</v>
      </c>
      <c r="B8" s="63">
        <f>'打印层（含参数设置）'!F8</f>
        <v>42.0</v>
      </c>
      <c r="C8" s="64">
        <f>'打印层（含参数设置）'!G8</f>
        <v>10000.0</v>
      </c>
      <c r="D8" s="65">
        <f>'打印层（含参数设置）'!I8</f>
        <v>34310.0</v>
      </c>
      <c r="E8" s="66" t="s">
        <v>61</v>
      </c>
      <c r="F8" s="71"/>
      <c r="G8" s="70">
        <f>'打印层（含参数设置）'!K8</f>
        <v>56000.0</v>
      </c>
    </row>
    <row r="9" spans="8:8" s="46" ht="18.0" customFormat="1" customHeight="1">
      <c r="A9" s="63">
        <v>5.0</v>
      </c>
      <c r="B9" s="63">
        <f>'打印层（含参数设置）'!F9</f>
        <v>43.0</v>
      </c>
      <c r="C9" s="64">
        <f>'打印层（含参数设置）'!G9</f>
        <v>10000.0</v>
      </c>
      <c r="D9" s="65">
        <f>'打印层（含参数设置）'!I9</f>
        <v>49660.0</v>
      </c>
      <c r="E9" s="66"/>
      <c r="F9" s="71"/>
      <c r="G9" s="70">
        <f>'打印层（含参数设置）'!K9</f>
        <v>70000.0</v>
      </c>
    </row>
    <row r="10" spans="8:8" s="46" ht="18.0" customFormat="1" customHeight="1">
      <c r="A10" s="72">
        <v>6.0</v>
      </c>
      <c r="B10" s="72">
        <f>'打印层（含参数设置）'!F10</f>
        <v>44.0</v>
      </c>
      <c r="C10" s="73" t="str">
        <f>'[2]计划书打印'!C10</f>
        <v/>
      </c>
      <c r="D10" s="74">
        <f>'打印层（含参数设置）'!I10</f>
        <v>50860.0</v>
      </c>
      <c r="E10" s="73">
        <f>D10-D9</f>
        <v>1200.0</v>
      </c>
      <c r="F10" s="75">
        <f>E10/(C5+C6+C7+C8+C9)</f>
        <v>0.024</v>
      </c>
      <c r="G10" s="73">
        <f>'打印层（含参数设置）'!K10</f>
        <v>70000.0</v>
      </c>
      <c r="I10" s="76"/>
      <c r="J10" s="76"/>
    </row>
    <row r="11" spans="8:8" s="46" ht="18.0" customFormat="1" customHeight="1">
      <c r="A11" s="77">
        <v>7.0</v>
      </c>
      <c r="B11" s="63">
        <f>'打印层（含参数设置）'!F11</f>
        <v>45.0</v>
      </c>
      <c r="C11" s="78" t="str">
        <f>'[2]计划书打印'!C11</f>
        <v/>
      </c>
      <c r="D11" s="70">
        <f>'打印层（含参数设置）'!I11</f>
        <v>52090.0</v>
      </c>
      <c r="E11" s="70">
        <f>D11-D10</f>
        <v>1230.0</v>
      </c>
      <c r="F11" s="79">
        <f>'打印层（含参数设置）'!M11</f>
        <v>0.0246</v>
      </c>
      <c r="G11" s="70">
        <f>'打印层（含参数设置）'!K11</f>
        <v>70000.0</v>
      </c>
      <c r="I11" s="76"/>
      <c r="J11" s="76"/>
    </row>
    <row r="12" spans="8:8" s="46" ht="18.0" customFormat="1" customHeight="1">
      <c r="A12" s="80">
        <v>8.0</v>
      </c>
      <c r="B12" s="63">
        <f>'打印层（含参数设置）'!F12</f>
        <v>46.0</v>
      </c>
      <c r="C12" s="81" t="str">
        <f>'[2]计划书打印'!C12</f>
        <v/>
      </c>
      <c r="D12" s="70">
        <f>'打印层（含参数设置）'!I12</f>
        <v>53340.0</v>
      </c>
      <c r="E12" s="70">
        <f t="shared" si="0" ref="E10:E73">D12-D11</f>
        <v>1250.0</v>
      </c>
      <c r="F12" s="79">
        <f>'打印层（含参数设置）'!M12</f>
        <v>0.025</v>
      </c>
      <c r="G12" s="70">
        <f>'打印层（含参数设置）'!K12</f>
        <v>70000.0</v>
      </c>
      <c r="I12" s="76"/>
      <c r="J12" s="76"/>
    </row>
    <row r="13" spans="8:8" s="46" ht="18.0" customFormat="1" customHeight="1">
      <c r="A13" s="80">
        <v>9.0</v>
      </c>
      <c r="B13" s="63">
        <f>'打印层（含参数设置）'!F13</f>
        <v>47.0</v>
      </c>
      <c r="C13" s="81" t="str">
        <f>'[2]计划书打印'!C13</f>
        <v/>
      </c>
      <c r="D13" s="70">
        <f>'打印层（含参数设置）'!I13</f>
        <v>54630.0</v>
      </c>
      <c r="E13" s="70">
        <f t="shared" si="0"/>
        <v>1290.0</v>
      </c>
      <c r="F13" s="79">
        <f>'打印层（含参数设置）'!M13</f>
        <v>0.0258</v>
      </c>
      <c r="G13" s="70">
        <f>'打印层（含参数设置）'!K13</f>
        <v>70000.0</v>
      </c>
      <c r="I13" s="76"/>
      <c r="J13" s="76"/>
    </row>
    <row r="14" spans="8:8" s="46" ht="18.0" customFormat="1" customHeight="1">
      <c r="A14" s="82">
        <v>10.0</v>
      </c>
      <c r="B14" s="72">
        <f>'打印层（含参数设置）'!F14</f>
        <v>48.0</v>
      </c>
      <c r="C14" s="83" t="str">
        <f>'[2]计划书打印'!C14</f>
        <v/>
      </c>
      <c r="D14" s="73">
        <f>'打印层（含参数设置）'!I14</f>
        <v>55950.0</v>
      </c>
      <c r="E14" s="73">
        <f t="shared" si="0"/>
        <v>1320.0</v>
      </c>
      <c r="F14" s="75">
        <f>'打印层（含参数设置）'!M14</f>
        <v>0.0264</v>
      </c>
      <c r="G14" s="73">
        <f>'打印层（含参数设置）'!K14</f>
        <v>70000.0</v>
      </c>
      <c r="I14" s="76"/>
      <c r="J14" s="76"/>
    </row>
    <row r="15" spans="8:8" s="46" ht="18.0" customFormat="1" customHeight="1">
      <c r="A15" s="80">
        <v>11.0</v>
      </c>
      <c r="B15" s="63">
        <f>'打印层（含参数设置）'!F15</f>
        <v>49.0</v>
      </c>
      <c r="C15" s="81"/>
      <c r="D15" s="70">
        <f>'打印层（含参数设置）'!I15</f>
        <v>57300.0</v>
      </c>
      <c r="E15" s="70">
        <f t="shared" si="0"/>
        <v>1350.0</v>
      </c>
      <c r="F15" s="79">
        <f>'打印层（含参数设置）'!M15</f>
        <v>0.027</v>
      </c>
      <c r="G15" s="70">
        <f>'打印层（含参数设置）'!K15</f>
        <v>70000.0</v>
      </c>
      <c r="I15" s="76"/>
      <c r="J15" s="76"/>
    </row>
    <row r="16" spans="8:8" s="46" ht="18.0" customFormat="1" customHeight="1">
      <c r="A16" s="80">
        <v>12.0</v>
      </c>
      <c r="B16" s="63">
        <f>'打印层（含参数设置）'!F16</f>
        <v>50.0</v>
      </c>
      <c r="C16" s="81"/>
      <c r="D16" s="70">
        <f>'打印层（含参数设置）'!I16</f>
        <v>58690.0</v>
      </c>
      <c r="E16" s="70">
        <f t="shared" si="0"/>
        <v>1390.0</v>
      </c>
      <c r="F16" s="79">
        <f>'打印层（含参数设置）'!M16</f>
        <v>0.0278</v>
      </c>
      <c r="G16" s="70">
        <f>'打印层（含参数设置）'!K16</f>
        <v>70000.0</v>
      </c>
      <c r="I16" s="76"/>
      <c r="J16" s="76"/>
    </row>
    <row r="17" spans="8:8" s="46" ht="18.0" customFormat="1" customHeight="1">
      <c r="A17" s="80">
        <v>13.0</v>
      </c>
      <c r="B17" s="63">
        <f>'打印层（含参数设置）'!F17</f>
        <v>51.0</v>
      </c>
      <c r="C17" s="81"/>
      <c r="D17" s="70">
        <f>'打印层（含参数设置）'!I17</f>
        <v>60110.0</v>
      </c>
      <c r="E17" s="70">
        <f t="shared" si="0"/>
        <v>1420.0</v>
      </c>
      <c r="F17" s="79">
        <f>'打印层（含参数设置）'!M17</f>
        <v>0.0284</v>
      </c>
      <c r="G17" s="70">
        <f>'打印层（含参数设置）'!K17</f>
        <v>70000.0</v>
      </c>
      <c r="I17" s="76"/>
      <c r="J17" s="76"/>
    </row>
    <row r="18" spans="8:8" s="46" ht="18.0" customFormat="1" customHeight="1">
      <c r="A18" s="80">
        <v>14.0</v>
      </c>
      <c r="B18" s="63">
        <f>'打印层（含参数设置）'!F18</f>
        <v>52.0</v>
      </c>
      <c r="C18" s="81"/>
      <c r="D18" s="70">
        <f>'打印层（含参数设置）'!I18</f>
        <v>61570.0</v>
      </c>
      <c r="E18" s="70">
        <f t="shared" si="0"/>
        <v>1460.0</v>
      </c>
      <c r="F18" s="79">
        <f>'打印层（含参数设置）'!M18</f>
        <v>0.0292</v>
      </c>
      <c r="G18" s="70">
        <f>'打印层（含参数设置）'!K18</f>
        <v>70000.0</v>
      </c>
      <c r="I18" s="76"/>
      <c r="J18" s="76"/>
    </row>
    <row r="19" spans="8:8" s="46" ht="18.0" customFormat="1" customHeight="1">
      <c r="A19" s="80">
        <v>15.0</v>
      </c>
      <c r="B19" s="63">
        <f>'打印层（含参数设置）'!F19</f>
        <v>53.0</v>
      </c>
      <c r="C19" s="81"/>
      <c r="D19" s="70">
        <f>'打印层（含参数设置）'!I19</f>
        <v>63070.0</v>
      </c>
      <c r="E19" s="70">
        <f t="shared" si="0"/>
        <v>1500.0</v>
      </c>
      <c r="F19" s="79">
        <f>'打印层（含参数设置）'!M19</f>
        <v>0.03</v>
      </c>
      <c r="G19" s="70">
        <f>'打印层（含参数设置）'!K19</f>
        <v>70000.0</v>
      </c>
      <c r="I19" s="76"/>
      <c r="J19" s="76"/>
    </row>
    <row r="20" spans="8:8" s="46" ht="18.0" customFormat="1" customHeight="1">
      <c r="A20" s="80">
        <v>16.0</v>
      </c>
      <c r="B20" s="63">
        <f>'打印层（含参数设置）'!F20</f>
        <v>54.0</v>
      </c>
      <c r="C20" s="81"/>
      <c r="D20" s="70">
        <f>'打印层（含参数设置）'!I20</f>
        <v>64610.0</v>
      </c>
      <c r="E20" s="70">
        <f t="shared" si="0"/>
        <v>1540.0</v>
      </c>
      <c r="F20" s="79">
        <f>'打印层（含参数设置）'!M20</f>
        <v>0.0308</v>
      </c>
      <c r="G20" s="70">
        <f>'打印层（含参数设置）'!K20</f>
        <v>70000.0</v>
      </c>
      <c r="I20" s="76"/>
      <c r="J20" s="76"/>
    </row>
    <row r="21" spans="8:8" s="46" ht="18.0" customFormat="1" customHeight="1">
      <c r="A21" s="80">
        <v>17.0</v>
      </c>
      <c r="B21" s="63">
        <f>'打印层（含参数设置）'!F21</f>
        <v>55.0</v>
      </c>
      <c r="C21" s="81"/>
      <c r="D21" s="70">
        <f>'打印层（含参数设置）'!I21</f>
        <v>66200.0</v>
      </c>
      <c r="E21" s="70">
        <f t="shared" si="0"/>
        <v>1590.0</v>
      </c>
      <c r="F21" s="79">
        <f>'打印层（含参数设置）'!M21</f>
        <v>0.0318</v>
      </c>
      <c r="G21" s="70">
        <f>'打印层（含参数设置）'!K21</f>
        <v>70000.0</v>
      </c>
      <c r="I21" s="76"/>
      <c r="J21" s="76"/>
    </row>
    <row r="22" spans="8:8" s="46" ht="18.0" customFormat="1" customHeight="1">
      <c r="A22" s="80">
        <v>18.0</v>
      </c>
      <c r="B22" s="63">
        <f>'打印层（含参数设置）'!F22</f>
        <v>56.0</v>
      </c>
      <c r="C22" s="81"/>
      <c r="D22" s="70">
        <f>'打印层（含参数设置）'!I22</f>
        <v>67830.0</v>
      </c>
      <c r="E22" s="70">
        <f t="shared" si="0"/>
        <v>1630.0</v>
      </c>
      <c r="F22" s="79">
        <f>'打印层（含参数设置）'!M22</f>
        <v>0.0326</v>
      </c>
      <c r="G22" s="70">
        <f>'打印层（含参数设置）'!K22</f>
        <v>70000.0</v>
      </c>
      <c r="I22" s="76"/>
      <c r="J22" s="76"/>
    </row>
    <row r="23" spans="8:8" s="46" ht="18.0" customFormat="1" customHeight="1">
      <c r="A23" s="80">
        <v>19.0</v>
      </c>
      <c r="B23" s="63">
        <f>'打印层（含参数设置）'!F23</f>
        <v>57.0</v>
      </c>
      <c r="C23" s="81"/>
      <c r="D23" s="70">
        <f>'打印层（含参数设置）'!I23</f>
        <v>69520.0</v>
      </c>
      <c r="E23" s="70">
        <f t="shared" si="0"/>
        <v>1690.0</v>
      </c>
      <c r="F23" s="79">
        <f>'打印层（含参数设置）'!M23</f>
        <v>0.0338</v>
      </c>
      <c r="G23" s="70">
        <f>'打印层（含参数设置）'!K23</f>
        <v>70000.0</v>
      </c>
      <c r="I23" s="76"/>
      <c r="J23" s="76"/>
    </row>
    <row r="24" spans="8:8" s="46" ht="18.0" customFormat="1" customHeight="1">
      <c r="A24" s="82">
        <v>20.0</v>
      </c>
      <c r="B24" s="72">
        <f>'打印层（含参数设置）'!F24</f>
        <v>58.0</v>
      </c>
      <c r="C24" s="83"/>
      <c r="D24" s="73">
        <f>'打印层（含参数设置）'!I24</f>
        <v>71260.0</v>
      </c>
      <c r="E24" s="73">
        <f t="shared" si="0"/>
        <v>1740.0</v>
      </c>
      <c r="F24" s="75">
        <f>'打印层（含参数设置）'!M24</f>
        <v>0.0348</v>
      </c>
      <c r="G24" s="73">
        <f>'打印层（含参数设置）'!K24</f>
        <v>71260.0</v>
      </c>
      <c r="I24" s="76"/>
      <c r="J24" s="76"/>
    </row>
    <row r="25" spans="8:8" s="46" ht="18.0" customFormat="1" customHeight="1">
      <c r="A25" s="80">
        <v>21.0</v>
      </c>
      <c r="B25" s="63">
        <f>'打印层（含参数设置）'!F25</f>
        <v>59.0</v>
      </c>
      <c r="C25" s="81"/>
      <c r="D25" s="70">
        <f>'打印层（含参数设置）'!I25</f>
        <v>73040.0</v>
      </c>
      <c r="E25" s="70">
        <f t="shared" si="0"/>
        <v>1780.0</v>
      </c>
      <c r="F25" s="79">
        <f>'打印层（含参数设置）'!M25</f>
        <v>0.0356</v>
      </c>
      <c r="G25" s="70">
        <f>'打印层（含参数设置）'!K25</f>
        <v>73040.0</v>
      </c>
      <c r="I25" s="76"/>
    </row>
    <row r="26" spans="8:8" s="46" ht="18.0" customFormat="1" customHeight="1">
      <c r="A26" s="80">
        <v>22.0</v>
      </c>
      <c r="B26" s="63">
        <f>'打印层（含参数设置）'!F26</f>
        <v>60.0</v>
      </c>
      <c r="C26" s="81"/>
      <c r="D26" s="70">
        <f>'打印层（含参数设置）'!I26</f>
        <v>74860.0</v>
      </c>
      <c r="E26" s="70">
        <f t="shared" si="0"/>
        <v>1820.0</v>
      </c>
      <c r="F26" s="79">
        <f>'打印层（含参数设置）'!M26</f>
        <v>0.0364</v>
      </c>
      <c r="G26" s="70">
        <f>'打印层（含参数设置）'!K26</f>
        <v>74860.0</v>
      </c>
      <c r="I26" s="76"/>
    </row>
    <row r="27" spans="8:8" s="46" ht="18.0" customFormat="1" customHeight="1">
      <c r="A27" s="80">
        <v>23.0</v>
      </c>
      <c r="B27" s="63">
        <f>'打印层（含参数设置）'!F27</f>
        <v>61.0</v>
      </c>
      <c r="C27" s="81"/>
      <c r="D27" s="70">
        <f>'打印层（含参数设置）'!I27</f>
        <v>76740.0</v>
      </c>
      <c r="E27" s="70">
        <f t="shared" si="0"/>
        <v>1880.0</v>
      </c>
      <c r="F27" s="79">
        <f>'打印层（含参数设置）'!M27</f>
        <v>0.0376</v>
      </c>
      <c r="G27" s="70">
        <f>'打印层（含参数设置）'!K27</f>
        <v>76740.0</v>
      </c>
      <c r="I27" s="76"/>
    </row>
    <row r="28" spans="8:8" s="46" ht="18.0" customFormat="1" customHeight="1">
      <c r="A28" s="80">
        <v>24.0</v>
      </c>
      <c r="B28" s="63">
        <f>'打印层（含参数设置）'!F28</f>
        <v>62.0</v>
      </c>
      <c r="C28" s="81"/>
      <c r="D28" s="70">
        <f>'打印层（含参数设置）'!I28</f>
        <v>78650.0</v>
      </c>
      <c r="E28" s="70">
        <f t="shared" si="0"/>
        <v>1910.0</v>
      </c>
      <c r="F28" s="79">
        <f>'打印层（含参数设置）'!M28</f>
        <v>0.0382</v>
      </c>
      <c r="G28" s="70">
        <f>'打印层（含参数设置）'!K28</f>
        <v>78650.0</v>
      </c>
      <c r="I28" s="76"/>
    </row>
    <row r="29" spans="8:8" s="46" ht="18.0" customFormat="1" customHeight="1">
      <c r="A29" s="80">
        <v>25.0</v>
      </c>
      <c r="B29" s="63">
        <f>'打印层（含参数设置）'!F29</f>
        <v>63.0</v>
      </c>
      <c r="C29" s="81"/>
      <c r="D29" s="70">
        <f>'打印层（含参数设置）'!I29</f>
        <v>80620.0</v>
      </c>
      <c r="E29" s="70">
        <f t="shared" si="0"/>
        <v>1970.0</v>
      </c>
      <c r="F29" s="79">
        <f>'打印层（含参数设置）'!M29</f>
        <v>0.0394</v>
      </c>
      <c r="G29" s="70">
        <f>'打印层（含参数设置）'!K29</f>
        <v>80620.0</v>
      </c>
      <c r="I29" s="76"/>
    </row>
    <row r="30" spans="8:8" s="46" ht="18.0" hidden="1" customFormat="1" customHeight="1">
      <c r="A30" s="80">
        <v>26.0</v>
      </c>
      <c r="B30" s="63">
        <f>'打印层（含参数设置）'!F30</f>
        <v>64.0</v>
      </c>
      <c r="C30" s="81"/>
      <c r="D30" s="70">
        <f>'打印层（含参数设置）'!I30</f>
        <v>82640.0</v>
      </c>
      <c r="E30" s="70">
        <f t="shared" si="0"/>
        <v>2020.0</v>
      </c>
      <c r="F30" s="79">
        <f>'打印层（含参数设置）'!M30</f>
        <v>0.0404</v>
      </c>
      <c r="G30" s="70">
        <f>'打印层（含参数设置）'!K30</f>
        <v>82640.0</v>
      </c>
      <c r="I30" s="76"/>
    </row>
    <row r="31" spans="8:8" s="46" ht="18.0" hidden="1" customFormat="1" customHeight="1">
      <c r="A31" s="80">
        <v>27.0</v>
      </c>
      <c r="B31" s="63">
        <f>'打印层（含参数设置）'!F31</f>
        <v>65.0</v>
      </c>
      <c r="C31" s="81"/>
      <c r="D31" s="70">
        <f>'打印层（含参数设置）'!I31</f>
        <v>84700.0</v>
      </c>
      <c r="E31" s="70">
        <f t="shared" si="0"/>
        <v>2060.0</v>
      </c>
      <c r="F31" s="79">
        <f>'打印层（含参数设置）'!M31</f>
        <v>0.0412</v>
      </c>
      <c r="G31" s="70">
        <f>'打印层（含参数设置）'!K31</f>
        <v>84700.0</v>
      </c>
      <c r="I31" s="76"/>
    </row>
    <row r="32" spans="8:8" s="46" ht="18.0" hidden="1" customFormat="1" customHeight="1">
      <c r="A32" s="80">
        <v>28.0</v>
      </c>
      <c r="B32" s="63">
        <f>'打印层（含参数设置）'!F32</f>
        <v>66.0</v>
      </c>
      <c r="C32" s="81"/>
      <c r="D32" s="70">
        <f>'打印层（含参数设置）'!I32</f>
        <v>86820.0</v>
      </c>
      <c r="E32" s="70">
        <f t="shared" si="0"/>
        <v>2120.0</v>
      </c>
      <c r="F32" s="79">
        <f>'打印层（含参数设置）'!M32</f>
        <v>0.0424</v>
      </c>
      <c r="G32" s="70">
        <f>'打印层（含参数设置）'!K32</f>
        <v>86820.0</v>
      </c>
      <c r="I32" s="76"/>
    </row>
    <row r="33" spans="8:8" s="46" ht="18.0" hidden="1" customFormat="1" customHeight="1">
      <c r="A33" s="80">
        <v>29.0</v>
      </c>
      <c r="B33" s="63">
        <f>'打印层（含参数设置）'!F33</f>
        <v>67.0</v>
      </c>
      <c r="C33" s="81"/>
      <c r="D33" s="70">
        <f>'打印层（含参数设置）'!I33</f>
        <v>88990.0</v>
      </c>
      <c r="E33" s="70">
        <f t="shared" si="0"/>
        <v>2170.0</v>
      </c>
      <c r="F33" s="79">
        <f>'打印层（含参数设置）'!M33</f>
        <v>0.0434</v>
      </c>
      <c r="G33" s="70">
        <f>'打印层（含参数设置）'!K33</f>
        <v>88990.0</v>
      </c>
      <c r="I33" s="76"/>
    </row>
    <row r="34" spans="8:8" s="46" ht="18.0" customFormat="1" customHeight="1">
      <c r="A34" s="82">
        <v>30.0</v>
      </c>
      <c r="B34" s="72">
        <f>'打印层（含参数设置）'!F34</f>
        <v>68.0</v>
      </c>
      <c r="C34" s="83"/>
      <c r="D34" s="73">
        <f>'打印层（含参数设置）'!I34</f>
        <v>91210.0</v>
      </c>
      <c r="E34" s="73">
        <f t="shared" si="0"/>
        <v>2220.0</v>
      </c>
      <c r="F34" s="75">
        <f>'打印层（含参数设置）'!M34</f>
        <v>0.0444</v>
      </c>
      <c r="G34" s="73">
        <f>'打印层（含参数设置）'!K34</f>
        <v>91210.0</v>
      </c>
      <c r="I34" s="76"/>
    </row>
    <row r="35" spans="8:8" s="46" ht="18.0" hidden="1" customFormat="1" customHeight="1">
      <c r="A35" s="80">
        <v>31.0</v>
      </c>
      <c r="B35" s="63">
        <f>'打印层（含参数设置）'!F35</f>
        <v>69.0</v>
      </c>
      <c r="C35" s="81"/>
      <c r="D35" s="70">
        <f>'打印层（含参数设置）'!I35</f>
        <v>93490.0</v>
      </c>
      <c r="E35" s="70">
        <f t="shared" si="0"/>
        <v>2280.0</v>
      </c>
      <c r="F35" s="79">
        <f>'打印层（含参数设置）'!M35</f>
        <v>0.0456</v>
      </c>
      <c r="G35" s="70">
        <f>'打印层（含参数设置）'!K35</f>
        <v>93490.0</v>
      </c>
      <c r="I35" s="76"/>
    </row>
    <row r="36" spans="8:8" s="46" ht="18.0" hidden="1" customFormat="1" customHeight="1">
      <c r="A36" s="80">
        <v>32.0</v>
      </c>
      <c r="B36" s="63">
        <f>'打印层（含参数设置）'!F36</f>
        <v>70.0</v>
      </c>
      <c r="C36" s="81"/>
      <c r="D36" s="70">
        <f>'打印层（含参数设置）'!I36</f>
        <v>95830.0</v>
      </c>
      <c r="E36" s="70">
        <f t="shared" si="0"/>
        <v>2340.0</v>
      </c>
      <c r="F36" s="79">
        <f>'打印层（含参数设置）'!M36</f>
        <v>0.0468</v>
      </c>
      <c r="G36" s="70">
        <f>'打印层（含参数设置）'!K36</f>
        <v>95830.0</v>
      </c>
      <c r="I36" s="76"/>
    </row>
    <row r="37" spans="8:8" s="46" ht="18.0" hidden="1" customFormat="1" customHeight="1">
      <c r="A37" s="80">
        <v>33.0</v>
      </c>
      <c r="B37" s="63">
        <f>'打印层（含参数设置）'!F37</f>
        <v>71.0</v>
      </c>
      <c r="C37" s="81"/>
      <c r="D37" s="70">
        <f>'打印层（含参数设置）'!I37</f>
        <v>98230.0</v>
      </c>
      <c r="E37" s="70">
        <f t="shared" si="0"/>
        <v>2400.0</v>
      </c>
      <c r="F37" s="79">
        <f>'打印层（含参数设置）'!M37</f>
        <v>0.048</v>
      </c>
      <c r="G37" s="70">
        <f>'打印层（含参数设置）'!K37</f>
        <v>98230.0</v>
      </c>
      <c r="I37" s="76"/>
    </row>
    <row r="38" spans="8:8" s="46" ht="18.0" hidden="1" customFormat="1" customHeight="1">
      <c r="A38" s="80">
        <v>34.0</v>
      </c>
      <c r="B38" s="63">
        <f>'打印层（含参数设置）'!F38</f>
        <v>72.0</v>
      </c>
      <c r="C38" s="81"/>
      <c r="D38" s="70">
        <f>'打印层（含参数设置）'!I38</f>
        <v>100680.0</v>
      </c>
      <c r="E38" s="70">
        <f t="shared" si="0"/>
        <v>2450.0</v>
      </c>
      <c r="F38" s="79">
        <f>'打印层（含参数设置）'!M38</f>
        <v>0.049</v>
      </c>
      <c r="G38" s="70">
        <f>'打印层（含参数设置）'!K38</f>
        <v>100680.0</v>
      </c>
      <c r="I38" s="76"/>
    </row>
    <row r="39" spans="8:8" s="46" ht="18.0" customFormat="1" customHeight="1">
      <c r="A39" s="80">
        <v>35.0</v>
      </c>
      <c r="B39" s="63">
        <f>'打印层（含参数设置）'!F39</f>
        <v>73.0</v>
      </c>
      <c r="C39" s="81"/>
      <c r="D39" s="70">
        <f>'打印层（含参数设置）'!I39</f>
        <v>103200.0</v>
      </c>
      <c r="E39" s="70">
        <f t="shared" si="0"/>
        <v>2520.0</v>
      </c>
      <c r="F39" s="79">
        <f>'打印层（含参数设置）'!M39</f>
        <v>0.0504</v>
      </c>
      <c r="G39" s="70">
        <f>'打印层（含参数设置）'!K39</f>
        <v>103200.0</v>
      </c>
      <c r="I39" s="76"/>
    </row>
    <row r="40" spans="8:8" s="46" ht="18.0" hidden="1" customFormat="1" customHeight="1">
      <c r="A40" s="80">
        <v>36.0</v>
      </c>
      <c r="B40" s="63">
        <f>'打印层（含参数设置）'!F40</f>
        <v>74.0</v>
      </c>
      <c r="C40" s="81"/>
      <c r="D40" s="70">
        <f>'打印层（含参数设置）'!I40</f>
        <v>105780.0</v>
      </c>
      <c r="E40" s="70">
        <f t="shared" si="0"/>
        <v>2580.0</v>
      </c>
      <c r="F40" s="79">
        <f>'打印层（含参数设置）'!M40</f>
        <v>0.0516</v>
      </c>
      <c r="G40" s="70">
        <f>'打印层（含参数设置）'!K40</f>
        <v>105780.0</v>
      </c>
      <c r="I40" s="76"/>
    </row>
    <row r="41" spans="8:8" s="46" ht="18.0" hidden="1" customFormat="1" customHeight="1">
      <c r="A41" s="80">
        <v>37.0</v>
      </c>
      <c r="B41" s="63">
        <f>'打印层（含参数设置）'!F41</f>
        <v>75.0</v>
      </c>
      <c r="C41" s="81"/>
      <c r="D41" s="70">
        <f>'打印层（含参数设置）'!I41</f>
        <v>108420.0</v>
      </c>
      <c r="E41" s="70">
        <f t="shared" si="0"/>
        <v>2640.0</v>
      </c>
      <c r="F41" s="79">
        <f>'打印层（含参数设置）'!M41</f>
        <v>0.0528</v>
      </c>
      <c r="G41" s="70">
        <f>'打印层（含参数设置）'!K41</f>
        <v>108420.0</v>
      </c>
      <c r="I41" s="76"/>
    </row>
    <row r="42" spans="8:8" s="46" ht="18.0" hidden="1" customFormat="1" customHeight="1">
      <c r="A42" s="80">
        <v>38.0</v>
      </c>
      <c r="B42" s="63">
        <f>'打印层（含参数设置）'!F42</f>
        <v>76.0</v>
      </c>
      <c r="C42" s="81"/>
      <c r="D42" s="70">
        <f>'打印层（含参数设置）'!I42</f>
        <v>111130.0</v>
      </c>
      <c r="E42" s="70">
        <f t="shared" si="0"/>
        <v>2710.0</v>
      </c>
      <c r="F42" s="79">
        <f>'打印层（含参数设置）'!M42</f>
        <v>0.0542</v>
      </c>
      <c r="G42" s="70">
        <f>'打印层（含参数设置）'!K42</f>
        <v>111130.0</v>
      </c>
      <c r="I42" s="76"/>
    </row>
    <row r="43" spans="8:8" s="46" ht="18.0" hidden="1" customFormat="1" customHeight="1">
      <c r="A43" s="80">
        <v>39.0</v>
      </c>
      <c r="B43" s="63">
        <f>'打印层（含参数设置）'!F43</f>
        <v>77.0</v>
      </c>
      <c r="C43" s="81"/>
      <c r="D43" s="70">
        <f>'打印层（含参数设置）'!I43</f>
        <v>113910.0</v>
      </c>
      <c r="E43" s="70">
        <f t="shared" si="0"/>
        <v>2780.0</v>
      </c>
      <c r="F43" s="79">
        <f>'打印层（含参数设置）'!M43</f>
        <v>0.0556</v>
      </c>
      <c r="G43" s="70">
        <f>'打印层（含参数设置）'!K43</f>
        <v>113910.0</v>
      </c>
      <c r="I43" s="76"/>
    </row>
    <row r="44" spans="8:8" s="46" ht="18.0" customFormat="1" customHeight="1">
      <c r="A44" s="80">
        <v>40.0</v>
      </c>
      <c r="B44" s="63">
        <f>'打印层（含参数设置）'!F44</f>
        <v>78.0</v>
      </c>
      <c r="C44" s="81"/>
      <c r="D44" s="70">
        <f>'打印层（含参数设置）'!I44</f>
        <v>116760.0</v>
      </c>
      <c r="E44" s="70">
        <f t="shared" si="0"/>
        <v>2850.0</v>
      </c>
      <c r="F44" s="79">
        <f>'打印层（含参数设置）'!M44</f>
        <v>0.057</v>
      </c>
      <c r="G44" s="70">
        <f>'打印层（含参数设置）'!K44</f>
        <v>116760.0</v>
      </c>
      <c r="I44" s="76"/>
    </row>
    <row r="45" spans="8:8" s="46" ht="18.0" hidden="1" customFormat="1" customHeight="1">
      <c r="A45" s="80">
        <v>41.0</v>
      </c>
      <c r="B45" s="63">
        <f>'打印层（含参数设置）'!F45</f>
        <v>79.0</v>
      </c>
      <c r="C45" s="81"/>
      <c r="D45" s="70">
        <f>'打印层（含参数设置）'!I45</f>
        <v>119680.0</v>
      </c>
      <c r="E45" s="70">
        <f t="shared" si="0"/>
        <v>2920.0</v>
      </c>
      <c r="F45" s="79">
        <f>'打印层（含参数设置）'!M45</f>
        <v>0.0584</v>
      </c>
      <c r="G45" s="70">
        <f>'打印层（含参数设置）'!K45</f>
        <v>119680.0</v>
      </c>
      <c r="I45" s="76"/>
    </row>
    <row r="46" spans="8:8" s="46" ht="18.0" hidden="1" customFormat="1" customHeight="1">
      <c r="A46" s="80">
        <v>42.0</v>
      </c>
      <c r="B46" s="63">
        <f>'打印层（含参数设置）'!F46</f>
        <v>80.0</v>
      </c>
      <c r="C46" s="81"/>
      <c r="D46" s="70">
        <f>'打印层（含参数设置）'!I46</f>
        <v>122670.0</v>
      </c>
      <c r="E46" s="70">
        <f t="shared" si="0"/>
        <v>2990.0</v>
      </c>
      <c r="F46" s="79">
        <f>'打印层（含参数设置）'!M46</f>
        <v>0.0598</v>
      </c>
      <c r="G46" s="70">
        <f>'打印层（含参数设置）'!K46</f>
        <v>122670.0</v>
      </c>
    </row>
    <row r="47" spans="8:8" s="46" ht="17.0" hidden="1" customFormat="1" customHeight="1">
      <c r="A47" s="80">
        <v>43.0</v>
      </c>
      <c r="B47" s="63">
        <f>'打印层（含参数设置）'!F47</f>
        <v>81.0</v>
      </c>
      <c r="C47" s="81"/>
      <c r="D47" s="70">
        <f>'打印层（含参数设置）'!I47</f>
        <v>125730.0</v>
      </c>
      <c r="E47" s="70">
        <f t="shared" si="0"/>
        <v>3060.0</v>
      </c>
      <c r="F47" s="79">
        <f>'打印层（含参数设置）'!M47</f>
        <v>0.0612</v>
      </c>
      <c r="G47" s="70">
        <f>'打印层（含参数设置）'!K47</f>
        <v>125730.0</v>
      </c>
    </row>
    <row r="48" spans="8:8" s="46" ht="18.0" hidden="1" customFormat="1" customHeight="1">
      <c r="A48" s="80">
        <v>44.0</v>
      </c>
      <c r="B48" s="63">
        <f>'打印层（含参数设置）'!F48</f>
        <v>82.0</v>
      </c>
      <c r="C48" s="81"/>
      <c r="D48" s="70">
        <f>'打印层（含参数设置）'!I48</f>
        <v>128880.0</v>
      </c>
      <c r="E48" s="70">
        <f t="shared" si="0"/>
        <v>3150.0</v>
      </c>
      <c r="F48" s="79">
        <f>'打印层（含参数设置）'!M48</f>
        <v>0.063</v>
      </c>
      <c r="G48" s="70">
        <f>'打印层（含参数设置）'!K48</f>
        <v>128880.0</v>
      </c>
    </row>
    <row r="49" spans="8:8" s="46" ht="18.0" hidden="1" customFormat="1" customHeight="1">
      <c r="A49" s="80">
        <v>45.0</v>
      </c>
      <c r="B49" s="63">
        <f>'打印层（含参数设置）'!F49</f>
        <v>83.0</v>
      </c>
      <c r="C49" s="81"/>
      <c r="D49" s="70">
        <f>'打印层（含参数设置）'!I49</f>
        <v>132100.0</v>
      </c>
      <c r="E49" s="70">
        <f t="shared" si="0"/>
        <v>3220.0</v>
      </c>
      <c r="F49" s="79">
        <f>'打印层（含参数设置）'!M49</f>
        <v>0.0644</v>
      </c>
      <c r="G49" s="70">
        <f>'打印层（含参数设置）'!K49</f>
        <v>132100.0</v>
      </c>
    </row>
    <row r="50" spans="8:8" s="46" ht="18.0" hidden="1" customFormat="1" customHeight="1">
      <c r="A50" s="80">
        <v>46.0</v>
      </c>
      <c r="B50" s="63">
        <f>'打印层（含参数设置）'!F50</f>
        <v>84.0</v>
      </c>
      <c r="C50" s="81"/>
      <c r="D50" s="70">
        <f>'打印层（含参数设置）'!I50</f>
        <v>135400.0</v>
      </c>
      <c r="E50" s="70">
        <f t="shared" si="0"/>
        <v>3300.0</v>
      </c>
      <c r="F50" s="79">
        <f>'打印层（含参数设置）'!M50</f>
        <v>0.066</v>
      </c>
      <c r="G50" s="70">
        <f>'打印层（含参数设置）'!K50</f>
        <v>135400.0</v>
      </c>
    </row>
    <row r="51" spans="8:8" s="46" ht="18.0" hidden="1" customFormat="1" customHeight="1">
      <c r="A51" s="80">
        <v>47.0</v>
      </c>
      <c r="B51" s="63">
        <f>'打印层（含参数设置）'!F51</f>
        <v>85.0</v>
      </c>
      <c r="C51" s="81"/>
      <c r="D51" s="70">
        <f>'打印层（含参数设置）'!I51</f>
        <v>138780.0</v>
      </c>
      <c r="E51" s="70">
        <f t="shared" si="0"/>
        <v>3380.0</v>
      </c>
      <c r="F51" s="79">
        <f>'打印层（含参数设置）'!M51</f>
        <v>0.0676</v>
      </c>
      <c r="G51" s="70">
        <f>'打印层（含参数设置）'!K51</f>
        <v>138780.0</v>
      </c>
    </row>
    <row r="52" spans="8:8" s="46" ht="18.0" hidden="1" customFormat="1" customHeight="1">
      <c r="A52" s="80">
        <v>48.0</v>
      </c>
      <c r="B52" s="63">
        <f>'打印层（含参数设置）'!F52</f>
        <v>86.0</v>
      </c>
      <c r="C52" s="81"/>
      <c r="D52" s="70">
        <f>'打印层（含参数设置）'!I52</f>
        <v>142250.0</v>
      </c>
      <c r="E52" s="70">
        <f t="shared" si="0"/>
        <v>3470.0</v>
      </c>
      <c r="F52" s="79">
        <f>'打印层（含参数设置）'!M52</f>
        <v>0.0694</v>
      </c>
      <c r="G52" s="70">
        <f>'打印层（含参数设置）'!K52</f>
        <v>142250.0</v>
      </c>
    </row>
    <row r="53" spans="8:8" s="46" ht="18.0" hidden="1" customFormat="1" customHeight="1">
      <c r="A53" s="80">
        <v>49.0</v>
      </c>
      <c r="B53" s="63">
        <f>'打印层（含参数设置）'!F53</f>
        <v>87.0</v>
      </c>
      <c r="C53" s="81"/>
      <c r="D53" s="70">
        <f>'打印层（含参数设置）'!I53</f>
        <v>145800.0</v>
      </c>
      <c r="E53" s="70">
        <f t="shared" si="0"/>
        <v>3550.0</v>
      </c>
      <c r="F53" s="79">
        <f>'打印层（含参数设置）'!M53</f>
        <v>0.071</v>
      </c>
      <c r="G53" s="70">
        <f>'打印层（含参数设置）'!K53</f>
        <v>145800.0</v>
      </c>
    </row>
    <row r="54" spans="8:8" s="46" ht="18.0" customFormat="1" customHeight="1">
      <c r="A54" s="82">
        <v>50.0</v>
      </c>
      <c r="B54" s="72">
        <f>'打印层（含参数设置）'!F54</f>
        <v>88.0</v>
      </c>
      <c r="C54" s="83"/>
      <c r="D54" s="73">
        <f>'打印层（含参数设置）'!I54</f>
        <v>149450.0</v>
      </c>
      <c r="E54" s="73">
        <f t="shared" si="0"/>
        <v>3650.0</v>
      </c>
      <c r="F54" s="75">
        <f>'打印层（含参数设置）'!M54</f>
        <v>0.073</v>
      </c>
      <c r="G54" s="73">
        <f>'打印层（含参数设置）'!K54</f>
        <v>149450.0</v>
      </c>
      <c r="N54" s="46" t="s">
        <v>62</v>
      </c>
    </row>
    <row r="55" spans="8:8" s="46" ht="18.0" hidden="1" customFormat="1" customHeight="1">
      <c r="A55" s="80">
        <v>51.0</v>
      </c>
      <c r="B55" s="63">
        <f>'打印层（含参数设置）'!F55</f>
        <v>89.0</v>
      </c>
      <c r="C55" s="81"/>
      <c r="D55" s="70">
        <f>'打印层（含参数设置）'!I55</f>
        <v>153180.0</v>
      </c>
      <c r="E55" s="70">
        <f t="shared" si="0"/>
        <v>3730.0</v>
      </c>
      <c r="F55" s="79">
        <f>'打印层（含参数设置）'!M55</f>
        <v>0.0746</v>
      </c>
      <c r="G55" s="70">
        <f>'打印层（含参数设置）'!K55</f>
        <v>153180.0</v>
      </c>
    </row>
    <row r="56" spans="8:8" s="46" ht="18.0" hidden="1" customFormat="1" customHeight="1">
      <c r="A56" s="80">
        <v>52.0</v>
      </c>
      <c r="B56" s="63">
        <f>'打印层（含参数设置）'!F56</f>
        <v>90.0</v>
      </c>
      <c r="C56" s="81"/>
      <c r="D56" s="70">
        <f>'打印层（含参数设置）'!I56</f>
        <v>157010.0</v>
      </c>
      <c r="E56" s="70">
        <f t="shared" si="0"/>
        <v>3830.0</v>
      </c>
      <c r="F56" s="79">
        <f>'打印层（含参数设置）'!M56</f>
        <v>0.0766</v>
      </c>
      <c r="G56" s="70">
        <f>'打印层（含参数设置）'!K56</f>
        <v>157010.0</v>
      </c>
    </row>
    <row r="57" spans="8:8" s="46" ht="18.0" hidden="1" customFormat="1" customHeight="1">
      <c r="A57" s="80">
        <v>53.0</v>
      </c>
      <c r="B57" s="63">
        <f>'打印层（含参数设置）'!F57</f>
        <v>91.0</v>
      </c>
      <c r="C57" s="81"/>
      <c r="D57" s="70">
        <f>'打印层（含参数设置）'!I57</f>
        <v>160930.0</v>
      </c>
      <c r="E57" s="70">
        <f t="shared" si="0"/>
        <v>3920.0</v>
      </c>
      <c r="F57" s="79">
        <f>'打印层（含参数设置）'!M57</f>
        <v>0.0784</v>
      </c>
      <c r="G57" s="70">
        <f>'打印层（含参数设置）'!K57</f>
        <v>160930.0</v>
      </c>
    </row>
    <row r="58" spans="8:8" s="46" ht="18.0" hidden="1" customFormat="1" customHeight="1">
      <c r="A58" s="80">
        <v>54.0</v>
      </c>
      <c r="B58" s="63">
        <f>'打印层（含参数设置）'!F58</f>
        <v>92.0</v>
      </c>
      <c r="C58" s="81"/>
      <c r="D58" s="70">
        <f>'打印层（含参数设置）'!I58</f>
        <v>164950.0</v>
      </c>
      <c r="E58" s="70">
        <f t="shared" si="0"/>
        <v>4020.0</v>
      </c>
      <c r="F58" s="79">
        <f>'打印层（含参数设置）'!M58</f>
        <v>0.0804</v>
      </c>
      <c r="G58" s="70">
        <f>'打印层（含参数设置）'!K58</f>
        <v>164950.0</v>
      </c>
    </row>
    <row r="59" spans="8:8" s="46" ht="18.0" customFormat="1" customHeight="1">
      <c r="A59" s="80">
        <v>55.0</v>
      </c>
      <c r="B59" s="63">
        <f>'打印层（含参数设置）'!F59</f>
        <v>93.0</v>
      </c>
      <c r="C59" s="81"/>
      <c r="D59" s="70">
        <f>'打印层（含参数设置）'!I59</f>
        <v>169070.0</v>
      </c>
      <c r="E59" s="70">
        <f t="shared" si="0"/>
        <v>4120.0</v>
      </c>
      <c r="F59" s="79">
        <f>'打印层（含参数设置）'!M59</f>
        <v>0.0824</v>
      </c>
      <c r="G59" s="70">
        <f>'打印层（含参数设置）'!K59</f>
        <v>169070.0</v>
      </c>
    </row>
    <row r="60" spans="8:8" s="46" ht="18.0" hidden="1" customFormat="1" customHeight="1">
      <c r="A60" s="80">
        <v>56.0</v>
      </c>
      <c r="B60" s="63">
        <f>'打印层（含参数设置）'!F60</f>
        <v>94.0</v>
      </c>
      <c r="C60" s="81"/>
      <c r="D60" s="70">
        <f>'打印层（含参数设置）'!I60</f>
        <v>173290.0</v>
      </c>
      <c r="E60" s="70">
        <f t="shared" si="0"/>
        <v>4220.0</v>
      </c>
      <c r="F60" s="79">
        <f>'打印层（含参数设置）'!M60</f>
        <v>0.0844</v>
      </c>
      <c r="G60" s="70">
        <f>'打印层（含参数设置）'!K60</f>
        <v>173290.0</v>
      </c>
    </row>
    <row r="61" spans="8:8" s="46" ht="18.0" hidden="1" customFormat="1" customHeight="1">
      <c r="A61" s="80">
        <v>57.0</v>
      </c>
      <c r="B61" s="63">
        <f>'打印层（含参数设置）'!F61</f>
        <v>95.0</v>
      </c>
      <c r="C61" s="81"/>
      <c r="D61" s="70">
        <f>'打印层（含参数设置）'!I61</f>
        <v>177620.0</v>
      </c>
      <c r="E61" s="70">
        <f t="shared" si="0"/>
        <v>4330.0</v>
      </c>
      <c r="F61" s="79">
        <f>'打印层（含参数设置）'!M61</f>
        <v>0.0866</v>
      </c>
      <c r="G61" s="70">
        <f>'打印层（含参数设置）'!K61</f>
        <v>177620.0</v>
      </c>
    </row>
    <row r="62" spans="8:8" s="46" ht="18.0" hidden="1" customFormat="1" customHeight="1">
      <c r="A62" s="80">
        <v>58.0</v>
      </c>
      <c r="B62" s="63">
        <f>'打印层（含参数设置）'!F62</f>
        <v>96.0</v>
      </c>
      <c r="C62" s="81"/>
      <c r="D62" s="70">
        <f>'打印层（含参数设置）'!I62</f>
        <v>182060.0</v>
      </c>
      <c r="E62" s="70">
        <f t="shared" si="0"/>
        <v>4440.0</v>
      </c>
      <c r="F62" s="79">
        <f>'打印层（含参数设置）'!M62</f>
        <v>0.0888</v>
      </c>
      <c r="G62" s="70">
        <f>'打印层（含参数设置）'!K62</f>
        <v>182060.0</v>
      </c>
    </row>
    <row r="63" spans="8:8" s="46" ht="18.0" hidden="1" customFormat="1" customHeight="1">
      <c r="A63" s="80">
        <v>59.0</v>
      </c>
      <c r="B63" s="63">
        <f>'打印层（含参数设置）'!F63</f>
        <v>97.0</v>
      </c>
      <c r="C63" s="81"/>
      <c r="D63" s="70">
        <f>'打印层（含参数设置）'!I63</f>
        <v>186600.0</v>
      </c>
      <c r="E63" s="70">
        <f t="shared" si="0"/>
        <v>4540.0</v>
      </c>
      <c r="F63" s="79">
        <f>'打印层（含参数设置）'!M63</f>
        <v>0.0908</v>
      </c>
      <c r="G63" s="70">
        <f>'打印层（含参数设置）'!K63</f>
        <v>186600.0</v>
      </c>
    </row>
    <row r="64" spans="8:8" s="46" ht="18.0" customFormat="1" customHeight="1">
      <c r="A64" s="80">
        <v>60.0</v>
      </c>
      <c r="B64" s="63">
        <f>'打印层（含参数设置）'!F64</f>
        <v>98.0</v>
      </c>
      <c r="C64" s="81"/>
      <c r="D64" s="70">
        <f>'打印层（含参数设置）'!I64</f>
        <v>191260.0</v>
      </c>
      <c r="E64" s="70">
        <f t="shared" si="0"/>
        <v>4660.0</v>
      </c>
      <c r="F64" s="79">
        <f>'打印层（含参数设置）'!M64</f>
        <v>0.0932</v>
      </c>
      <c r="G64" s="70">
        <f>'打印层（含参数设置）'!K64</f>
        <v>191260.0</v>
      </c>
    </row>
    <row r="65" spans="8:8" s="46" ht="18.0" hidden="1" customFormat="1" customHeight="1">
      <c r="A65" s="84">
        <v>61.0</v>
      </c>
      <c r="B65" s="85">
        <f>'打印层（含参数设置）'!F65</f>
        <v>99.0</v>
      </c>
      <c r="C65" s="86"/>
      <c r="D65" s="87">
        <f>'打印层（含参数设置）'!I65</f>
        <v>196030.0</v>
      </c>
      <c r="E65" s="87">
        <f t="shared" si="0"/>
        <v>4770.0</v>
      </c>
      <c r="F65" s="88">
        <f>'打印层（含参数设置）'!M65</f>
        <v>0.0954</v>
      </c>
      <c r="G65" s="87">
        <f>'打印层（含参数设置）'!K65</f>
        <v>196030.0</v>
      </c>
    </row>
    <row r="66" spans="8:8" s="46" ht="18.0" hidden="1" customFormat="1" customHeight="1">
      <c r="A66" s="84">
        <v>62.0</v>
      </c>
      <c r="B66" s="85">
        <f>'打印层（含参数设置）'!F66</f>
        <v>100.0</v>
      </c>
      <c r="C66" s="86"/>
      <c r="D66" s="87">
        <f>'打印层（含参数设置）'!I66</f>
        <v>200930.0</v>
      </c>
      <c r="E66" s="87">
        <f t="shared" si="0"/>
        <v>4900.0</v>
      </c>
      <c r="F66" s="88">
        <f>'打印层（含参数设置）'!M66</f>
        <v>0.098</v>
      </c>
      <c r="G66" s="87">
        <f>'打印层（含参数设置）'!K66</f>
        <v>200930.0</v>
      </c>
    </row>
    <row r="67" spans="8:8" s="46" ht="18.0" hidden="1" customFormat="1" customHeight="1">
      <c r="A67" s="84">
        <v>63.0</v>
      </c>
      <c r="B67" s="85">
        <f>'打印层（含参数设置）'!F67</f>
        <v>101.0</v>
      </c>
      <c r="C67" s="86"/>
      <c r="D67" s="87">
        <f>'打印层（含参数设置）'!I67</f>
        <v>205940.0</v>
      </c>
      <c r="E67" s="87">
        <f t="shared" si="0"/>
        <v>5010.0</v>
      </c>
      <c r="F67" s="88">
        <f>'打印层（含参数设置）'!M67</f>
        <v>0.1002</v>
      </c>
      <c r="G67" s="87">
        <f>'打印层（含参数设置）'!K67</f>
        <v>205940.0</v>
      </c>
    </row>
    <row r="68" spans="8:8" s="46" ht="18.0" hidden="1" customFormat="1" customHeight="1">
      <c r="A68" s="84">
        <v>64.0</v>
      </c>
      <c r="B68" s="85">
        <f>'打印层（含参数设置）'!F68</f>
        <v>102.0</v>
      </c>
      <c r="C68" s="86"/>
      <c r="D68" s="87">
        <f>'打印层（含参数设置）'!I68</f>
        <v>211080.0</v>
      </c>
      <c r="E68" s="87">
        <f t="shared" si="0"/>
        <v>5140.0</v>
      </c>
      <c r="F68" s="88">
        <f>'打印层（含参数设置）'!M68</f>
        <v>0.1028</v>
      </c>
      <c r="G68" s="87">
        <f>'打印层（含参数设置）'!K68</f>
        <v>211080.0</v>
      </c>
    </row>
    <row r="69" spans="8:8" s="46" ht="18.0" customFormat="1" customHeight="1">
      <c r="A69" s="80">
        <v>65.0</v>
      </c>
      <c r="B69" s="63">
        <f>'打印层（含参数设置）'!F69</f>
        <v>103.0</v>
      </c>
      <c r="C69" s="81"/>
      <c r="D69" s="70">
        <f>'打印层（含参数设置）'!I69</f>
        <v>216350.0</v>
      </c>
      <c r="E69" s="70">
        <f t="shared" si="0"/>
        <v>5270.0</v>
      </c>
      <c r="F69" s="79">
        <f>'打印层（含参数设置）'!M69</f>
        <v>0.1054</v>
      </c>
      <c r="G69" s="70">
        <f>'打印层（含参数设置）'!K69</f>
        <v>216350.0</v>
      </c>
    </row>
    <row r="70" spans="8:8" s="46" ht="18.0" hidden="1" customFormat="1" customHeight="1">
      <c r="A70" s="84">
        <v>66.0</v>
      </c>
      <c r="B70" s="85">
        <f>'打印层（含参数设置）'!F70</f>
        <v>104.0</v>
      </c>
      <c r="C70" s="86"/>
      <c r="D70" s="87">
        <f>'打印层（含参数设置）'!I70</f>
        <v>221740.0</v>
      </c>
      <c r="E70" s="87">
        <f t="shared" si="0"/>
        <v>5390.0</v>
      </c>
      <c r="F70" s="88">
        <f>'打印层（含参数设置）'!M70</f>
        <v>0.1078</v>
      </c>
      <c r="G70" s="87">
        <f>'打印层（含参数设置）'!K70</f>
        <v>221740.0</v>
      </c>
    </row>
    <row r="71" spans="8:8" s="46" ht="18.0" hidden="1" customFormat="1" customHeight="1">
      <c r="A71" s="84">
        <v>67.0</v>
      </c>
      <c r="B71" s="85">
        <f>'打印层（含参数设置）'!F71</f>
        <v>105.0</v>
      </c>
      <c r="C71" s="86"/>
      <c r="D71" s="87">
        <f>'打印层（含参数设置）'!I71</f>
        <v>227270.0</v>
      </c>
      <c r="E71" s="87">
        <f t="shared" si="0"/>
        <v>5530.0</v>
      </c>
      <c r="F71" s="88">
        <f>'打印层（含参数设置）'!M71</f>
        <v>0.1106</v>
      </c>
      <c r="G71" s="87">
        <f>'打印层（含参数设置）'!K71</f>
        <v>227270.0</v>
      </c>
    </row>
    <row r="72" spans="8:8" s="46" ht="18.0" hidden="1" customFormat="1" customHeight="1">
      <c r="A72" s="84">
        <v>68.0</v>
      </c>
      <c r="B72" s="85" t="str">
        <f>'打印层（含参数设置）'!F72</f>
        <v/>
      </c>
      <c r="C72" s="86"/>
      <c r="D72" s="87" t="str">
        <f>'打印层（含参数设置）'!I72</f>
        <v/>
      </c>
      <c r="E72" s="87" t="e">
        <f t="shared" si="0"/>
        <v>#VALUE!</v>
      </c>
      <c r="F72" s="88" t="str">
        <f>'打印层（含参数设置）'!M72</f>
        <v/>
      </c>
      <c r="G72" s="87" t="str">
        <f>'打印层（含参数设置）'!K72</f>
        <v/>
      </c>
    </row>
    <row r="73" spans="8:8" s="46" ht="18.0" hidden="1" customFormat="1" customHeight="1">
      <c r="A73" s="84">
        <v>69.0</v>
      </c>
      <c r="B73" s="85" t="str">
        <f>'打印层（含参数设置）'!F73</f>
        <v/>
      </c>
      <c r="C73" s="86"/>
      <c r="D73" s="87" t="str">
        <f>'打印层（含参数设置）'!I73</f>
        <v/>
      </c>
      <c r="E73" s="87" t="e">
        <f t="shared" si="0"/>
        <v>#VALUE!</v>
      </c>
      <c r="F73" s="88" t="str">
        <f>'打印层（含参数设置）'!M73</f>
        <v/>
      </c>
      <c r="G73" s="87" t="str">
        <f>'打印层（含参数设置）'!K73</f>
        <v/>
      </c>
    </row>
    <row r="74" spans="8:8" s="46" ht="18.0" hidden="1" customFormat="1" customHeight="1">
      <c r="A74" s="80">
        <v>70.0</v>
      </c>
      <c r="B74" s="63" t="str">
        <f>'打印层（含参数设置）'!F74</f>
        <v/>
      </c>
      <c r="C74" s="81"/>
      <c r="D74" s="70" t="str">
        <f>'打印层（含参数设置）'!I74</f>
        <v/>
      </c>
      <c r="E74" s="70" t="e">
        <f t="shared" si="1" ref="E74:E79">D74-D73</f>
        <v>#VALUE!</v>
      </c>
      <c r="F74" s="79" t="str">
        <f>'打印层（含参数设置）'!M74</f>
        <v/>
      </c>
      <c r="G74" s="70" t="str">
        <f>'打印层（含参数设置）'!K74</f>
        <v/>
      </c>
    </row>
    <row r="75" spans="8:8" s="46" ht="18.0" hidden="1" customFormat="1" customHeight="1">
      <c r="A75" s="80">
        <v>71.0</v>
      </c>
      <c r="B75" s="63" t="str">
        <f>'打印层（含参数设置）'!F75</f>
        <v/>
      </c>
      <c r="C75" s="81"/>
      <c r="D75" s="70" t="str">
        <f>'打印层（含参数设置）'!I75</f>
        <v/>
      </c>
      <c r="E75" s="70" t="e">
        <f t="shared" si="1"/>
        <v>#VALUE!</v>
      </c>
      <c r="F75" s="79" t="str">
        <f>'打印层（含参数设置）'!M75</f>
        <v/>
      </c>
      <c r="G75" s="70" t="str">
        <f>'打印层（含参数设置）'!K75</f>
        <v/>
      </c>
    </row>
    <row r="76" spans="8:8" s="46" ht="18.0" hidden="1" customFormat="1" customHeight="1">
      <c r="A76" s="80">
        <v>72.0</v>
      </c>
      <c r="B76" s="63" t="str">
        <f>'打印层（含参数设置）'!F76</f>
        <v/>
      </c>
      <c r="C76" s="81"/>
      <c r="D76" s="70" t="str">
        <f>'打印层（含参数设置）'!I76</f>
        <v/>
      </c>
      <c r="E76" s="70" t="e">
        <f t="shared" si="1"/>
        <v>#VALUE!</v>
      </c>
      <c r="F76" s="79" t="str">
        <f>'打印层（含参数设置）'!M76</f>
        <v/>
      </c>
      <c r="G76" s="70" t="str">
        <f>'打印层（含参数设置）'!K76</f>
        <v/>
      </c>
    </row>
    <row r="77" spans="8:8" s="46" ht="18.0" hidden="1" customFormat="1" customHeight="1">
      <c r="A77" s="80">
        <v>73.0</v>
      </c>
      <c r="B77" s="63" t="str">
        <f>'打印层（含参数设置）'!F77</f>
        <v/>
      </c>
      <c r="C77" s="81"/>
      <c r="D77" s="70" t="str">
        <f>'打印层（含参数设置）'!I77</f>
        <v/>
      </c>
      <c r="E77" s="70" t="e">
        <f t="shared" si="1"/>
        <v>#VALUE!</v>
      </c>
      <c r="F77" s="79" t="str">
        <f>'打印层（含参数设置）'!M77</f>
        <v/>
      </c>
      <c r="G77" s="70" t="str">
        <f>'打印层（含参数设置）'!K77</f>
        <v/>
      </c>
    </row>
    <row r="78" spans="8:8" s="46" ht="18.0" hidden="1" customFormat="1" customHeight="1">
      <c r="A78" s="80">
        <v>74.0</v>
      </c>
      <c r="B78" s="63" t="str">
        <f>'打印层（含参数设置）'!F78</f>
        <v/>
      </c>
      <c r="C78" s="81"/>
      <c r="D78" s="70" t="str">
        <f>'打印层（含参数设置）'!I78</f>
        <v/>
      </c>
      <c r="E78" s="70" t="e">
        <f t="shared" si="1"/>
        <v>#VALUE!</v>
      </c>
      <c r="F78" s="79" t="str">
        <f>'打印层（含参数设置）'!M78</f>
        <v/>
      </c>
      <c r="G78" s="70" t="str">
        <f>'打印层（含参数设置）'!K78</f>
        <v/>
      </c>
    </row>
    <row r="79" spans="8:8" s="46" ht="18.0" hidden="1" customFormat="1" customHeight="1">
      <c r="A79" s="80">
        <v>75.0</v>
      </c>
      <c r="B79" s="63" t="str">
        <f>'打印层（含参数设置）'!F79</f>
        <v/>
      </c>
      <c r="C79" s="81"/>
      <c r="D79" s="70" t="str">
        <f>'打印层（含参数设置）'!I79</f>
        <v/>
      </c>
      <c r="E79" s="70" t="e">
        <f t="shared" si="1"/>
        <v>#VALUE!</v>
      </c>
      <c r="F79" s="79" t="str">
        <f>'打印层（含参数设置）'!M79</f>
        <v/>
      </c>
      <c r="G79" s="70" t="str">
        <f>'打印层（含参数设置）'!K79</f>
        <v/>
      </c>
    </row>
    <row r="80" spans="8:8" s="46" ht="54.0" customFormat="1" customHeight="1">
      <c r="A80" s="89" t="s">
        <v>63</v>
      </c>
      <c r="B80" s="90"/>
      <c r="C80" s="90"/>
      <c r="D80" s="90"/>
      <c r="E80" s="90"/>
      <c r="F80" s="90"/>
      <c r="G80" s="91"/>
    </row>
    <row r="81" spans="8:8" s="48" ht="13.5" customFormat="1">
      <c r="A81" s="46"/>
      <c r="B81" s="46"/>
      <c r="C81" s="92"/>
      <c r="D81" s="46"/>
      <c r="E81" s="46"/>
      <c r="F81" s="47"/>
      <c r="G81" s="46"/>
      <c r="H81" s="46"/>
      <c r="I81" s="46"/>
      <c r="J81" s="46"/>
      <c r="K81" s="46"/>
      <c r="L81" s="46"/>
      <c r="M81" s="46"/>
      <c r="N81" s="46"/>
      <c r="O81" s="46"/>
      <c r="P81" s="46"/>
      <c r="Q81" s="46"/>
      <c r="R81" s="46"/>
      <c r="S81" s="46"/>
      <c r="T81" s="46"/>
      <c r="U81" s="46"/>
      <c r="V81" s="46"/>
      <c r="W81" s="46"/>
      <c r="X81" s="46"/>
      <c r="Y81" s="46"/>
      <c r="Z81" s="46"/>
      <c r="AA81" s="46"/>
      <c r="AB81" s="46"/>
      <c r="AC81" s="46"/>
      <c r="AD81" s="46"/>
      <c r="AE81" s="46"/>
      <c r="AF81" s="46"/>
      <c r="AG81" s="46"/>
      <c r="AH81" s="46"/>
      <c r="AI81" s="46"/>
      <c r="AJ81" s="46"/>
      <c r="AK81" s="46"/>
      <c r="AL81" s="46"/>
      <c r="AM81" s="46"/>
      <c r="AN81" s="46"/>
      <c r="AO81" s="46"/>
      <c r="AP81" s="46"/>
      <c r="AQ81" s="46"/>
      <c r="AR81" s="46"/>
      <c r="AS81" s="46"/>
      <c r="AT81" s="46"/>
      <c r="AU81" s="46"/>
      <c r="AV81" s="46"/>
      <c r="AW81" s="46"/>
      <c r="AX81" s="46"/>
      <c r="AY81" s="46"/>
      <c r="AZ81" s="46"/>
      <c r="BA81" s="46"/>
      <c r="BB81" s="46"/>
      <c r="BC81" s="46"/>
      <c r="BD81" s="46"/>
      <c r="BE81" s="46"/>
      <c r="BF81" s="46"/>
      <c r="BG81" s="46"/>
      <c r="BH81" s="46"/>
      <c r="BI81" s="46"/>
      <c r="BJ81" s="46"/>
      <c r="BK81" s="46"/>
      <c r="BL81" s="46"/>
      <c r="BM81" s="46"/>
      <c r="BN81" s="46"/>
      <c r="BO81" s="46"/>
      <c r="BP81" s="46"/>
      <c r="BQ81" s="46"/>
      <c r="BR81" s="46"/>
      <c r="BS81" s="46"/>
      <c r="BT81" s="46"/>
      <c r="BU81" s="46"/>
      <c r="BV81" s="46"/>
      <c r="BW81" s="46"/>
      <c r="BX81" s="46"/>
      <c r="BY81" s="46"/>
      <c r="BZ81" s="46"/>
      <c r="CA81" s="46"/>
      <c r="CB81" s="46"/>
      <c r="CC81" s="46"/>
      <c r="CD81" s="46"/>
      <c r="CE81" s="46"/>
      <c r="CF81" s="46"/>
      <c r="CG81" s="46"/>
      <c r="CH81" s="46"/>
      <c r="CI81" s="46"/>
      <c r="CJ81" s="46"/>
      <c r="CK81" s="46"/>
      <c r="CL81" s="46"/>
      <c r="CM81" s="46"/>
      <c r="CN81" s="46"/>
      <c r="CO81" s="46"/>
      <c r="CP81" s="46"/>
      <c r="CQ81" s="46"/>
      <c r="CR81" s="46"/>
      <c r="CS81" s="46"/>
      <c r="CT81" s="46"/>
      <c r="CU81" s="46"/>
      <c r="CV81" s="46"/>
      <c r="CW81" s="46"/>
      <c r="CX81" s="46"/>
      <c r="CY81" s="46"/>
      <c r="CZ81" s="46"/>
      <c r="DA81" s="46"/>
      <c r="DB81" s="46"/>
      <c r="DC81" s="46"/>
      <c r="DD81" s="46"/>
      <c r="DE81" s="46"/>
      <c r="DF81" s="46"/>
      <c r="DG81" s="46"/>
      <c r="DH81" s="46"/>
      <c r="DI81" s="46"/>
      <c r="DJ81" s="46"/>
      <c r="DK81" s="46"/>
      <c r="DL81" s="46"/>
      <c r="DM81" s="46"/>
      <c r="DN81" s="46"/>
      <c r="DO81" s="46"/>
      <c r="DP81" s="46"/>
      <c r="DQ81" s="46"/>
      <c r="DR81" s="46"/>
      <c r="DS81" s="46"/>
      <c r="DT81" s="46"/>
      <c r="DU81" s="46"/>
      <c r="DV81" s="46"/>
      <c r="DW81" s="46"/>
      <c r="DX81" s="46"/>
      <c r="DY81" s="46"/>
      <c r="DZ81" s="46"/>
      <c r="EA81" s="46"/>
      <c r="EB81" s="46"/>
      <c r="EC81" s="46"/>
      <c r="ED81" s="46"/>
      <c r="EE81" s="46"/>
      <c r="EF81" s="46"/>
      <c r="EG81" s="46"/>
      <c r="EH81" s="46"/>
      <c r="EI81" s="46"/>
      <c r="EJ81" s="46"/>
      <c r="EK81" s="46"/>
      <c r="EL81" s="46"/>
      <c r="EM81" s="46"/>
      <c r="EN81" s="46"/>
      <c r="EO81" s="46"/>
      <c r="EP81" s="46"/>
      <c r="EQ81" s="46"/>
      <c r="ER81" s="46"/>
      <c r="ES81" s="46"/>
      <c r="ET81" s="46"/>
      <c r="EU81" s="46"/>
      <c r="EV81" s="46"/>
      <c r="EW81" s="46"/>
      <c r="EX81" s="46"/>
      <c r="EY81" s="46"/>
      <c r="EZ81" s="46"/>
      <c r="FA81" s="46"/>
      <c r="FB81" s="46"/>
      <c r="FC81" s="46"/>
      <c r="FD81" s="46"/>
      <c r="FE81" s="46"/>
      <c r="FF81" s="46"/>
      <c r="FG81" s="46"/>
      <c r="FH81" s="46"/>
      <c r="FI81" s="46"/>
      <c r="FJ81" s="46"/>
      <c r="FK81" s="46"/>
      <c r="FL81" s="46"/>
      <c r="FM81" s="46"/>
      <c r="FN81" s="46"/>
      <c r="FO81" s="46"/>
      <c r="FP81" s="46"/>
      <c r="FQ81" s="46"/>
      <c r="FR81" s="46"/>
      <c r="FS81" s="46"/>
      <c r="FT81" s="46"/>
      <c r="FU81" s="46"/>
      <c r="FV81" s="46"/>
      <c r="FW81" s="46"/>
      <c r="FX81" s="46"/>
      <c r="FY81" s="46"/>
      <c r="FZ81" s="46"/>
      <c r="GA81" s="46"/>
      <c r="GB81" s="46"/>
      <c r="GC81" s="46"/>
      <c r="GD81" s="46"/>
      <c r="GE81" s="46"/>
      <c r="GF81" s="46"/>
      <c r="GG81" s="46"/>
      <c r="GH81" s="46"/>
      <c r="GI81" s="46"/>
      <c r="GJ81" s="46"/>
      <c r="GK81" s="46"/>
      <c r="GL81" s="46"/>
      <c r="GM81" s="46"/>
      <c r="GN81" s="46"/>
      <c r="GO81" s="46"/>
      <c r="GP81" s="46"/>
      <c r="GQ81" s="46"/>
      <c r="GR81" s="46"/>
      <c r="GS81" s="46"/>
      <c r="GT81" s="46"/>
      <c r="GU81" s="46"/>
      <c r="GV81" s="46"/>
      <c r="GW81" s="46"/>
      <c r="GX81" s="46"/>
      <c r="GY81" s="46"/>
      <c r="GZ81" s="46"/>
      <c r="HA81" s="46"/>
      <c r="HB81" s="46"/>
      <c r="HC81" s="46"/>
      <c r="HD81" s="46"/>
      <c r="HE81" s="46"/>
      <c r="HF81" s="46"/>
      <c r="HG81" s="46"/>
      <c r="HH81" s="46"/>
      <c r="HI81" s="46"/>
      <c r="HJ81" s="46"/>
      <c r="HK81" s="46"/>
      <c r="HL81" s="46"/>
      <c r="HM81" s="46"/>
      <c r="HN81" s="46"/>
      <c r="HO81" s="46"/>
      <c r="HP81" s="46"/>
      <c r="HQ81" s="46"/>
      <c r="HR81" s="46"/>
      <c r="HS81" s="46"/>
      <c r="HT81" s="46"/>
      <c r="HU81" s="46"/>
      <c r="HV81" s="46"/>
      <c r="HW81" s="46"/>
      <c r="HX81" s="46"/>
    </row>
    <row r="82" spans="8:8" s="48" ht="14.25" customFormat="1">
      <c r="A82" s="46"/>
      <c r="B82" s="46"/>
      <c r="C82" s="92"/>
      <c r="D82" s="46"/>
      <c r="E82" s="46"/>
      <c r="F82" s="47"/>
      <c r="G82" s="46"/>
      <c r="H82" s="46"/>
      <c r="I82" s="46"/>
      <c r="J82" s="46"/>
      <c r="K82" s="46"/>
      <c r="L82" s="46"/>
      <c r="M82" s="46"/>
      <c r="N82" s="46"/>
      <c r="O82" s="46"/>
      <c r="P82" s="46"/>
      <c r="Q82" s="46"/>
      <c r="R82" s="46"/>
      <c r="S82" s="46"/>
      <c r="T82" s="46"/>
      <c r="U82" s="46"/>
      <c r="V82" s="46"/>
      <c r="W82" s="46"/>
      <c r="X82" s="46"/>
      <c r="Y82" s="46"/>
      <c r="Z82" s="46"/>
      <c r="AA82" s="46"/>
      <c r="AB82" s="46"/>
      <c r="AC82" s="46"/>
      <c r="AD82" s="46"/>
      <c r="AE82" s="46"/>
      <c r="AF82" s="46"/>
      <c r="AG82" s="46"/>
      <c r="AH82" s="46"/>
      <c r="AI82" s="46"/>
      <c r="AJ82" s="46"/>
      <c r="AK82" s="46"/>
      <c r="AL82" s="46"/>
      <c r="AM82" s="46"/>
      <c r="AN82" s="46"/>
      <c r="AO82" s="46"/>
      <c r="AP82" s="46"/>
      <c r="AQ82" s="46"/>
      <c r="AR82" s="46"/>
      <c r="AS82" s="46"/>
      <c r="AT82" s="46"/>
      <c r="AU82" s="46"/>
      <c r="AV82" s="46"/>
      <c r="AW82" s="46"/>
      <c r="AX82" s="46"/>
      <c r="AY82" s="46"/>
      <c r="AZ82" s="46"/>
      <c r="BA82" s="46"/>
      <c r="BB82" s="46"/>
      <c r="BC82" s="46"/>
      <c r="BD82" s="46"/>
      <c r="BE82" s="46"/>
      <c r="BF82" s="46"/>
      <c r="BG82" s="46"/>
      <c r="BH82" s="46"/>
      <c r="BI82" s="46"/>
      <c r="BJ82" s="46"/>
      <c r="BK82" s="46"/>
      <c r="BL82" s="46"/>
      <c r="BM82" s="46"/>
      <c r="BN82" s="46"/>
      <c r="BO82" s="46"/>
      <c r="BP82" s="46"/>
      <c r="BQ82" s="46"/>
      <c r="BR82" s="46"/>
      <c r="BS82" s="46"/>
      <c r="BT82" s="46"/>
      <c r="BU82" s="46"/>
      <c r="BV82" s="46"/>
      <c r="BW82" s="46"/>
      <c r="BX82" s="46"/>
      <c r="BY82" s="46"/>
      <c r="BZ82" s="46"/>
      <c r="CA82" s="46"/>
      <c r="CB82" s="46"/>
      <c r="CC82" s="46"/>
      <c r="CD82" s="46"/>
      <c r="CE82" s="46"/>
      <c r="CF82" s="46"/>
      <c r="CG82" s="46"/>
      <c r="CH82" s="46"/>
      <c r="CI82" s="46"/>
      <c r="CJ82" s="46"/>
      <c r="CK82" s="46"/>
      <c r="CL82" s="46"/>
      <c r="CM82" s="46"/>
      <c r="CN82" s="46"/>
      <c r="CO82" s="46"/>
      <c r="CP82" s="46"/>
      <c r="CQ82" s="46"/>
      <c r="CR82" s="46"/>
      <c r="CS82" s="46"/>
      <c r="CT82" s="46"/>
      <c r="CU82" s="46"/>
      <c r="CV82" s="46"/>
      <c r="CW82" s="46"/>
      <c r="CX82" s="46"/>
      <c r="CY82" s="46"/>
      <c r="CZ82" s="46"/>
      <c r="DA82" s="46"/>
      <c r="DB82" s="46"/>
      <c r="DC82" s="46"/>
      <c r="DD82" s="46"/>
      <c r="DE82" s="46"/>
      <c r="DF82" s="46"/>
      <c r="DG82" s="46"/>
      <c r="DH82" s="46"/>
      <c r="DI82" s="46"/>
      <c r="DJ82" s="46"/>
      <c r="DK82" s="46"/>
      <c r="DL82" s="46"/>
      <c r="DM82" s="46"/>
      <c r="DN82" s="46"/>
      <c r="DO82" s="46"/>
      <c r="DP82" s="46"/>
      <c r="DQ82" s="46"/>
      <c r="DR82" s="46"/>
      <c r="DS82" s="46"/>
      <c r="DT82" s="46"/>
      <c r="DU82" s="46"/>
      <c r="DV82" s="46"/>
      <c r="DW82" s="46"/>
      <c r="DX82" s="46"/>
      <c r="DY82" s="46"/>
      <c r="DZ82" s="46"/>
      <c r="EA82" s="46"/>
      <c r="EB82" s="46"/>
      <c r="EC82" s="46"/>
      <c r="ED82" s="46"/>
      <c r="EE82" s="46"/>
      <c r="EF82" s="46"/>
      <c r="EG82" s="46"/>
      <c r="EH82" s="46"/>
      <c r="EI82" s="46"/>
      <c r="EJ82" s="46"/>
      <c r="EK82" s="46"/>
      <c r="EL82" s="46"/>
      <c r="EM82" s="46"/>
      <c r="EN82" s="46"/>
      <c r="EO82" s="46"/>
      <c r="EP82" s="46"/>
      <c r="EQ82" s="46"/>
      <c r="ER82" s="46"/>
      <c r="ES82" s="46"/>
      <c r="ET82" s="46"/>
      <c r="EU82" s="46"/>
      <c r="EV82" s="46"/>
      <c r="EW82" s="46"/>
      <c r="EX82" s="46"/>
      <c r="EY82" s="46"/>
      <c r="EZ82" s="46"/>
      <c r="FA82" s="46"/>
      <c r="FB82" s="46"/>
      <c r="FC82" s="46"/>
      <c r="FD82" s="46"/>
      <c r="FE82" s="46"/>
      <c r="FF82" s="46"/>
      <c r="FG82" s="46"/>
      <c r="FH82" s="46"/>
      <c r="FI82" s="46"/>
      <c r="FJ82" s="46"/>
      <c r="FK82" s="46"/>
      <c r="FL82" s="46"/>
      <c r="FM82" s="46"/>
      <c r="FN82" s="46"/>
      <c r="FO82" s="46"/>
      <c r="FP82" s="46"/>
      <c r="FQ82" s="46"/>
      <c r="FR82" s="46"/>
      <c r="FS82" s="46"/>
      <c r="FT82" s="46"/>
      <c r="FU82" s="46"/>
      <c r="FV82" s="46"/>
      <c r="FW82" s="46"/>
      <c r="FX82" s="46"/>
      <c r="FY82" s="46"/>
      <c r="FZ82" s="46"/>
      <c r="GA82" s="46"/>
      <c r="GB82" s="46"/>
      <c r="GC82" s="46"/>
      <c r="GD82" s="46"/>
      <c r="GE82" s="46"/>
      <c r="GF82" s="46"/>
      <c r="GG82" s="46"/>
      <c r="GH82" s="46"/>
      <c r="GI82" s="46"/>
      <c r="GJ82" s="46"/>
      <c r="GK82" s="46"/>
      <c r="GL82" s="46"/>
      <c r="GM82" s="46"/>
      <c r="GN82" s="46"/>
      <c r="GO82" s="46"/>
      <c r="GP82" s="46"/>
      <c r="GQ82" s="46"/>
      <c r="GR82" s="46"/>
      <c r="GS82" s="46"/>
      <c r="GT82" s="46"/>
      <c r="GU82" s="46"/>
      <c r="GV82" s="46"/>
      <c r="GW82" s="46"/>
      <c r="GX82" s="46"/>
      <c r="GY82" s="46"/>
      <c r="GZ82" s="46"/>
      <c r="HA82" s="46"/>
      <c r="HB82" s="46"/>
      <c r="HC82" s="46"/>
      <c r="HD82" s="46"/>
      <c r="HE82" s="46"/>
      <c r="HF82" s="46"/>
      <c r="HG82" s="46"/>
      <c r="HH82" s="46"/>
      <c r="HI82" s="46"/>
      <c r="HJ82" s="46"/>
      <c r="HK82" s="46"/>
      <c r="HL82" s="46"/>
      <c r="HM82" s="46"/>
      <c r="HN82" s="46"/>
      <c r="HO82" s="46"/>
      <c r="HP82" s="46"/>
      <c r="HQ82" s="46"/>
      <c r="HR82" s="46"/>
      <c r="HS82" s="46"/>
      <c r="HT82" s="46"/>
      <c r="HU82" s="46"/>
      <c r="HV82" s="46"/>
      <c r="HW82" s="46"/>
      <c r="HX82" s="46"/>
    </row>
    <row r="83" spans="8:8" s="48" ht="14.25" customFormat="1">
      <c r="A83" s="46"/>
      <c r="B83" s="46"/>
      <c r="C83" s="92"/>
      <c r="D83" s="46"/>
      <c r="E83" s="46"/>
      <c r="F83" s="47"/>
      <c r="G83" s="46"/>
      <c r="H83" s="46"/>
      <c r="I83" s="46"/>
      <c r="J83" s="46"/>
      <c r="K83" s="46"/>
      <c r="L83" s="46"/>
      <c r="M83" s="46"/>
      <c r="N83" s="46"/>
      <c r="O83" s="46"/>
      <c r="P83" s="46"/>
      <c r="Q83" s="46"/>
      <c r="R83" s="46"/>
      <c r="S83" s="46"/>
      <c r="T83" s="46"/>
      <c r="U83" s="46"/>
      <c r="V83" s="46"/>
      <c r="W83" s="46"/>
      <c r="X83" s="46"/>
      <c r="Y83" s="46"/>
      <c r="Z83" s="46"/>
      <c r="AA83" s="46"/>
      <c r="AB83" s="46"/>
      <c r="AC83" s="46"/>
      <c r="AD83" s="46"/>
      <c r="AE83" s="46"/>
      <c r="AF83" s="46"/>
      <c r="AG83" s="46"/>
      <c r="AH83" s="46"/>
      <c r="AI83" s="46"/>
      <c r="AJ83" s="46"/>
      <c r="AK83" s="46"/>
      <c r="AL83" s="46"/>
      <c r="AM83" s="46"/>
      <c r="AN83" s="46"/>
      <c r="AO83" s="46"/>
      <c r="AP83" s="46"/>
      <c r="AQ83" s="46"/>
      <c r="AR83" s="46"/>
      <c r="AS83" s="46"/>
      <c r="AT83" s="46"/>
      <c r="AU83" s="46"/>
      <c r="AV83" s="46"/>
      <c r="AW83" s="46"/>
      <c r="AX83" s="46"/>
      <c r="AY83" s="46"/>
      <c r="AZ83" s="46"/>
      <c r="BA83" s="46"/>
      <c r="BB83" s="46"/>
      <c r="BC83" s="46"/>
      <c r="BD83" s="46"/>
      <c r="BE83" s="46"/>
      <c r="BF83" s="46"/>
      <c r="BG83" s="46"/>
      <c r="BH83" s="46"/>
      <c r="BI83" s="46"/>
      <c r="BJ83" s="46"/>
      <c r="BK83" s="46"/>
      <c r="BL83" s="46"/>
      <c r="BM83" s="46"/>
      <c r="BN83" s="46"/>
      <c r="BO83" s="46"/>
      <c r="BP83" s="46"/>
      <c r="BQ83" s="46"/>
      <c r="BR83" s="46"/>
      <c r="BS83" s="46"/>
      <c r="BT83" s="46"/>
      <c r="BU83" s="46"/>
      <c r="BV83" s="46"/>
      <c r="BW83" s="46"/>
      <c r="BX83" s="46"/>
      <c r="BY83" s="46"/>
      <c r="BZ83" s="46"/>
      <c r="CA83" s="46"/>
      <c r="CB83" s="46"/>
      <c r="CC83" s="46"/>
      <c r="CD83" s="46"/>
      <c r="CE83" s="46"/>
      <c r="CF83" s="46"/>
      <c r="CG83" s="46"/>
      <c r="CH83" s="46"/>
      <c r="CI83" s="46"/>
      <c r="CJ83" s="46"/>
      <c r="CK83" s="46"/>
      <c r="CL83" s="46"/>
      <c r="CM83" s="46"/>
      <c r="CN83" s="46"/>
      <c r="CO83" s="46"/>
      <c r="CP83" s="46"/>
      <c r="CQ83" s="46"/>
      <c r="CR83" s="46"/>
      <c r="CS83" s="46"/>
      <c r="CT83" s="46"/>
      <c r="CU83" s="46"/>
      <c r="CV83" s="46"/>
      <c r="CW83" s="46"/>
      <c r="CX83" s="46"/>
      <c r="CY83" s="46"/>
      <c r="CZ83" s="46"/>
      <c r="DA83" s="46"/>
      <c r="DB83" s="46"/>
      <c r="DC83" s="46"/>
      <c r="DD83" s="46"/>
      <c r="DE83" s="46"/>
      <c r="DF83" s="46"/>
      <c r="DG83" s="46"/>
      <c r="DH83" s="46"/>
      <c r="DI83" s="46"/>
      <c r="DJ83" s="46"/>
      <c r="DK83" s="46"/>
      <c r="DL83" s="46"/>
      <c r="DM83" s="46"/>
      <c r="DN83" s="46"/>
      <c r="DO83" s="46"/>
      <c r="DP83" s="46"/>
      <c r="DQ83" s="46"/>
      <c r="DR83" s="46"/>
      <c r="DS83" s="46"/>
      <c r="DT83" s="46"/>
      <c r="DU83" s="46"/>
      <c r="DV83" s="46"/>
      <c r="DW83" s="46"/>
      <c r="DX83" s="46"/>
      <c r="DY83" s="46"/>
      <c r="DZ83" s="46"/>
      <c r="EA83" s="46"/>
      <c r="EB83" s="46"/>
      <c r="EC83" s="46"/>
      <c r="ED83" s="46"/>
      <c r="EE83" s="46"/>
      <c r="EF83" s="46"/>
      <c r="EG83" s="46"/>
      <c r="EH83" s="46"/>
      <c r="EI83" s="46"/>
      <c r="EJ83" s="46"/>
      <c r="EK83" s="46"/>
      <c r="EL83" s="46"/>
      <c r="EM83" s="46"/>
      <c r="EN83" s="46"/>
      <c r="EO83" s="46"/>
      <c r="EP83" s="46"/>
      <c r="EQ83" s="46"/>
      <c r="ER83" s="46"/>
      <c r="ES83" s="46"/>
      <c r="ET83" s="46"/>
      <c r="EU83" s="46"/>
      <c r="EV83" s="46"/>
      <c r="EW83" s="46"/>
      <c r="EX83" s="46"/>
      <c r="EY83" s="46"/>
      <c r="EZ83" s="46"/>
      <c r="FA83" s="46"/>
      <c r="FB83" s="46"/>
      <c r="FC83" s="46"/>
      <c r="FD83" s="46"/>
      <c r="FE83" s="46"/>
      <c r="FF83" s="46"/>
      <c r="FG83" s="46"/>
      <c r="FH83" s="46"/>
      <c r="FI83" s="46"/>
      <c r="FJ83" s="46"/>
      <c r="FK83" s="46"/>
      <c r="FL83" s="46"/>
      <c r="FM83" s="46"/>
      <c r="FN83" s="46"/>
      <c r="FO83" s="46"/>
      <c r="FP83" s="46"/>
      <c r="FQ83" s="46"/>
      <c r="FR83" s="46"/>
      <c r="FS83" s="46"/>
      <c r="FT83" s="46"/>
      <c r="FU83" s="46"/>
      <c r="FV83" s="46"/>
      <c r="FW83" s="46"/>
      <c r="FX83" s="46"/>
      <c r="FY83" s="46"/>
      <c r="FZ83" s="46"/>
      <c r="GA83" s="46"/>
      <c r="GB83" s="46"/>
      <c r="GC83" s="46"/>
      <c r="GD83" s="46"/>
      <c r="GE83" s="46"/>
      <c r="GF83" s="46"/>
      <c r="GG83" s="46"/>
      <c r="GH83" s="46"/>
      <c r="GI83" s="46"/>
      <c r="GJ83" s="46"/>
      <c r="GK83" s="46"/>
      <c r="GL83" s="46"/>
      <c r="GM83" s="46"/>
      <c r="GN83" s="46"/>
      <c r="GO83" s="46"/>
      <c r="GP83" s="46"/>
      <c r="GQ83" s="46"/>
      <c r="GR83" s="46"/>
      <c r="GS83" s="46"/>
      <c r="GT83" s="46"/>
      <c r="GU83" s="46"/>
      <c r="GV83" s="46"/>
      <c r="GW83" s="46"/>
      <c r="GX83" s="46"/>
      <c r="GY83" s="46"/>
      <c r="GZ83" s="46"/>
      <c r="HA83" s="46"/>
      <c r="HB83" s="46"/>
      <c r="HC83" s="46"/>
      <c r="HD83" s="46"/>
      <c r="HE83" s="46"/>
      <c r="HF83" s="46"/>
      <c r="HG83" s="46"/>
      <c r="HH83" s="46"/>
      <c r="HI83" s="46"/>
      <c r="HJ83" s="46"/>
      <c r="HK83" s="46"/>
      <c r="HL83" s="46"/>
      <c r="HM83" s="46"/>
      <c r="HN83" s="46"/>
      <c r="HO83" s="46"/>
      <c r="HP83" s="46"/>
      <c r="HQ83" s="46"/>
      <c r="HR83" s="46"/>
      <c r="HS83" s="46"/>
      <c r="HT83" s="46"/>
      <c r="HU83" s="46"/>
      <c r="HV83" s="46"/>
      <c r="HW83" s="46"/>
      <c r="HX83" s="46"/>
    </row>
    <row r="84" spans="8:8" s="48" ht="14.25" customFormat="1">
      <c r="A84" s="46"/>
      <c r="B84" s="46"/>
      <c r="C84" s="92"/>
      <c r="D84" s="46"/>
      <c r="E84" s="46"/>
      <c r="F84" s="47"/>
      <c r="G84" s="46"/>
      <c r="H84" s="46"/>
      <c r="I84" s="46"/>
      <c r="J84" s="46"/>
      <c r="K84" s="46"/>
      <c r="L84" s="46"/>
      <c r="M84" s="46"/>
      <c r="N84" s="46"/>
      <c r="O84" s="46"/>
      <c r="P84" s="46"/>
      <c r="Q84" s="46"/>
      <c r="R84" s="46"/>
      <c r="S84" s="46"/>
      <c r="T84" s="46"/>
      <c r="U84" s="46"/>
      <c r="V84" s="46"/>
      <c r="W84" s="46"/>
      <c r="X84" s="46"/>
      <c r="Y84" s="46"/>
      <c r="Z84" s="46"/>
      <c r="AA84" s="46"/>
      <c r="AB84" s="46"/>
      <c r="AC84" s="46"/>
      <c r="AD84" s="46"/>
      <c r="AE84" s="46"/>
      <c r="AF84" s="46"/>
      <c r="AG84" s="46"/>
      <c r="AH84" s="46"/>
      <c r="AI84" s="46"/>
      <c r="AJ84" s="46"/>
      <c r="AK84" s="46"/>
      <c r="AL84" s="46"/>
      <c r="AM84" s="46"/>
      <c r="AN84" s="46"/>
      <c r="AO84" s="46"/>
      <c r="AP84" s="46"/>
      <c r="AQ84" s="46"/>
      <c r="AR84" s="46"/>
      <c r="AS84" s="46"/>
      <c r="AT84" s="46"/>
      <c r="AU84" s="46"/>
      <c r="AV84" s="46"/>
      <c r="AW84" s="46"/>
      <c r="AX84" s="46"/>
      <c r="AY84" s="46"/>
      <c r="AZ84" s="46"/>
      <c r="BA84" s="46"/>
      <c r="BB84" s="46"/>
      <c r="BC84" s="46"/>
      <c r="BD84" s="46"/>
      <c r="BE84" s="46"/>
      <c r="BF84" s="46"/>
      <c r="BG84" s="46"/>
      <c r="BH84" s="46"/>
      <c r="BI84" s="46"/>
      <c r="BJ84" s="46"/>
      <c r="BK84" s="46"/>
      <c r="BL84" s="46"/>
      <c r="BM84" s="46"/>
      <c r="BN84" s="46"/>
      <c r="BO84" s="46"/>
      <c r="BP84" s="46"/>
      <c r="BQ84" s="46"/>
      <c r="BR84" s="46"/>
      <c r="BS84" s="46"/>
      <c r="BT84" s="46"/>
      <c r="BU84" s="46"/>
      <c r="BV84" s="46"/>
      <c r="BW84" s="46"/>
      <c r="BX84" s="46"/>
      <c r="BY84" s="46"/>
      <c r="BZ84" s="46"/>
      <c r="CA84" s="46"/>
      <c r="CB84" s="46"/>
      <c r="CC84" s="46"/>
      <c r="CD84" s="46"/>
      <c r="CE84" s="46"/>
      <c r="CF84" s="46"/>
      <c r="CG84" s="46"/>
      <c r="CH84" s="46"/>
      <c r="CI84" s="46"/>
      <c r="CJ84" s="46"/>
      <c r="CK84" s="46"/>
      <c r="CL84" s="46"/>
      <c r="CM84" s="46"/>
      <c r="CN84" s="46"/>
      <c r="CO84" s="46"/>
      <c r="CP84" s="46"/>
      <c r="CQ84" s="46"/>
      <c r="CR84" s="46"/>
      <c r="CS84" s="46"/>
      <c r="CT84" s="46"/>
      <c r="CU84" s="46"/>
      <c r="CV84" s="46"/>
      <c r="CW84" s="46"/>
      <c r="CX84" s="46"/>
      <c r="CY84" s="46"/>
      <c r="CZ84" s="46"/>
      <c r="DA84" s="46"/>
      <c r="DB84" s="46"/>
      <c r="DC84" s="46"/>
      <c r="DD84" s="46"/>
      <c r="DE84" s="46"/>
      <c r="DF84" s="46"/>
      <c r="DG84" s="46"/>
      <c r="DH84" s="46"/>
      <c r="DI84" s="46"/>
      <c r="DJ84" s="46"/>
      <c r="DK84" s="46"/>
      <c r="DL84" s="46"/>
      <c r="DM84" s="46"/>
      <c r="DN84" s="46"/>
      <c r="DO84" s="46"/>
      <c r="DP84" s="46"/>
      <c r="DQ84" s="46"/>
      <c r="DR84" s="46"/>
      <c r="DS84" s="46"/>
      <c r="DT84" s="46"/>
      <c r="DU84" s="46"/>
      <c r="DV84" s="46"/>
      <c r="DW84" s="46"/>
      <c r="DX84" s="46"/>
      <c r="DY84" s="46"/>
      <c r="DZ84" s="46"/>
      <c r="EA84" s="46"/>
      <c r="EB84" s="46"/>
      <c r="EC84" s="46"/>
      <c r="ED84" s="46"/>
      <c r="EE84" s="46"/>
      <c r="EF84" s="46"/>
      <c r="EG84" s="46"/>
      <c r="EH84" s="46"/>
      <c r="EI84" s="46"/>
      <c r="EJ84" s="46"/>
      <c r="EK84" s="46"/>
      <c r="EL84" s="46"/>
      <c r="EM84" s="46"/>
      <c r="EN84" s="46"/>
      <c r="EO84" s="46"/>
      <c r="EP84" s="46"/>
      <c r="EQ84" s="46"/>
      <c r="ER84" s="46"/>
      <c r="ES84" s="46"/>
      <c r="ET84" s="46"/>
      <c r="EU84" s="46"/>
      <c r="EV84" s="46"/>
      <c r="EW84" s="46"/>
      <c r="EX84" s="46"/>
      <c r="EY84" s="46"/>
      <c r="EZ84" s="46"/>
      <c r="FA84" s="46"/>
      <c r="FB84" s="46"/>
      <c r="FC84" s="46"/>
      <c r="FD84" s="46"/>
      <c r="FE84" s="46"/>
      <c r="FF84" s="46"/>
      <c r="FG84" s="46"/>
      <c r="FH84" s="46"/>
      <c r="FI84" s="46"/>
      <c r="FJ84" s="46"/>
      <c r="FK84" s="46"/>
      <c r="FL84" s="46"/>
      <c r="FM84" s="46"/>
      <c r="FN84" s="46"/>
      <c r="FO84" s="46"/>
      <c r="FP84" s="46"/>
      <c r="FQ84" s="46"/>
      <c r="FR84" s="46"/>
      <c r="FS84" s="46"/>
      <c r="FT84" s="46"/>
      <c r="FU84" s="46"/>
      <c r="FV84" s="46"/>
      <c r="FW84" s="46"/>
      <c r="FX84" s="46"/>
      <c r="FY84" s="46"/>
      <c r="FZ84" s="46"/>
      <c r="GA84" s="46"/>
      <c r="GB84" s="46"/>
      <c r="GC84" s="46"/>
      <c r="GD84" s="46"/>
      <c r="GE84" s="46"/>
      <c r="GF84" s="46"/>
      <c r="GG84" s="46"/>
      <c r="GH84" s="46"/>
      <c r="GI84" s="46"/>
      <c r="GJ84" s="46"/>
      <c r="GK84" s="46"/>
      <c r="GL84" s="46"/>
      <c r="GM84" s="46"/>
      <c r="GN84" s="46"/>
      <c r="GO84" s="46"/>
      <c r="GP84" s="46"/>
      <c r="GQ84" s="46"/>
      <c r="GR84" s="46"/>
      <c r="GS84" s="46"/>
      <c r="GT84" s="46"/>
      <c r="GU84" s="46"/>
      <c r="GV84" s="46"/>
      <c r="GW84" s="46"/>
      <c r="GX84" s="46"/>
      <c r="GY84" s="46"/>
      <c r="GZ84" s="46"/>
      <c r="HA84" s="46"/>
      <c r="HB84" s="46"/>
      <c r="HC84" s="46"/>
      <c r="HD84" s="46"/>
      <c r="HE84" s="46"/>
      <c r="HF84" s="46"/>
      <c r="HG84" s="46"/>
      <c r="HH84" s="46"/>
      <c r="HI84" s="46"/>
      <c r="HJ84" s="46"/>
      <c r="HK84" s="46"/>
      <c r="HL84" s="46"/>
      <c r="HM84" s="46"/>
      <c r="HN84" s="46"/>
      <c r="HO84" s="46"/>
      <c r="HP84" s="46"/>
      <c r="HQ84" s="46"/>
      <c r="HR84" s="46"/>
      <c r="HS84" s="46"/>
      <c r="HT84" s="46"/>
      <c r="HU84" s="46"/>
      <c r="HV84" s="46"/>
      <c r="HW84" s="46"/>
      <c r="HX84" s="46"/>
    </row>
  </sheetData>
  <mergeCells count="13">
    <mergeCell ref="A1:G1"/>
    <mergeCell ref="A2:E2"/>
    <mergeCell ref="E5:F5"/>
    <mergeCell ref="E6:F6"/>
    <mergeCell ref="E7:F7"/>
    <mergeCell ref="A3:A4"/>
    <mergeCell ref="B3:B4"/>
    <mergeCell ref="C3:C4"/>
    <mergeCell ref="D3:D4"/>
    <mergeCell ref="G3:G4"/>
    <mergeCell ref="E3:F4"/>
    <mergeCell ref="E8:F9"/>
    <mergeCell ref="A80:G80"/>
  </mergeCells>
  <conditionalFormatting sqref="G75 A75:E75 F75">
    <cfRule type="expression" priority="7" dxfId="6">
      <formula>$A75=""</formula>
    </cfRule>
    <cfRule type="expression" priority="13" dxfId="7">
      <formula>$A75&lt;&gt;""</formula>
    </cfRule>
  </conditionalFormatting>
  <conditionalFormatting sqref="G69 A69:E69 F69">
    <cfRule type="expression" priority="2" dxfId="8">
      <formula>$A69&lt;&gt;""</formula>
    </cfRule>
    <cfRule type="expression" priority="1" dxfId="9">
      <formula>$A69=""</formula>
    </cfRule>
  </conditionalFormatting>
  <conditionalFormatting sqref="A80">
    <cfRule type="expression" priority="15" dxfId="10">
      <formula>$A80=""</formula>
    </cfRule>
    <cfRule type="expression" priority="16" dxfId="11">
      <formula>$A80&lt;&gt;""</formula>
    </cfRule>
  </conditionalFormatting>
  <conditionalFormatting sqref="G78 A78:E78 F78">
    <cfRule type="expression" priority="10" dxfId="12">
      <formula>$A78&lt;&gt;""</formula>
    </cfRule>
    <cfRule type="expression" priority="4" dxfId="13">
      <formula>$A78=""</formula>
    </cfRule>
  </conditionalFormatting>
  <conditionalFormatting sqref="G5:G68 A12:E68 A8:A11 B8:C9 B10:F10 B11:E11 A5:C7 F11:F68 A70:G73 C81:C84">
    <cfRule type="expression" priority="20" dxfId="14">
      <formula>$A5&lt;&gt;""</formula>
    </cfRule>
    <cfRule type="expression" priority="19" dxfId="15">
      <formula>$A5=""</formula>
    </cfRule>
  </conditionalFormatting>
  <conditionalFormatting sqref="G74 A74:E74 F74">
    <cfRule type="expression" priority="14" dxfId="16">
      <formula>$A74&lt;&gt;""</formula>
    </cfRule>
    <cfRule type="expression" priority="8" dxfId="17">
      <formula>$A74=""</formula>
    </cfRule>
  </conditionalFormatting>
  <conditionalFormatting sqref="D5:D9">
    <cfRule type="expression" priority="17" dxfId="18">
      <formula>$A5=""</formula>
    </cfRule>
    <cfRule type="expression" priority="18" dxfId="19">
      <formula>$A5&lt;&gt;""</formula>
    </cfRule>
  </conditionalFormatting>
  <conditionalFormatting sqref="G76 A76:E76 F76">
    <cfRule type="expression" priority="6" dxfId="20">
      <formula>$A76=""</formula>
    </cfRule>
    <cfRule type="expression" priority="12" dxfId="21">
      <formula>$A76&lt;&gt;""</formula>
    </cfRule>
  </conditionalFormatting>
  <conditionalFormatting sqref="G77 A77:E77 F77">
    <cfRule type="expression" priority="11" dxfId="22">
      <formula>$A77&lt;&gt;""</formula>
    </cfRule>
    <cfRule type="expression" priority="5" dxfId="23">
      <formula>$A77=""</formula>
    </cfRule>
  </conditionalFormatting>
  <conditionalFormatting sqref="G79 A79:E79 F79">
    <cfRule type="expression" priority="3" dxfId="24">
      <formula>$A79=""</formula>
    </cfRule>
    <cfRule type="expression" priority="9" dxfId="25">
      <formula>$A79&lt;&gt;""</formula>
    </cfRule>
  </conditionalFormatting>
  <pageMargins left="0.393055555555556" right="0.275" top="0.511805555555556" bottom="0.275" header="0.511805555555556" footer="0.275"/>
  <drawing r:id="rId1"/>
</worksheet>
</file>

<file path=customXml/_rels/item1.xml.rels><?xml version="1.0" encoding="UTF-8" standalone="yes"?>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/>
  <rangeList sheetStid="2" master=""/>
  <rangeList sheetStid="3" master=""/>
  <rangeList sheetStid="4" master="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>
  <Application>Kingsoft Office</Application>
  <ScaleCrop>0</ScaleCrop>
  <LinksUpToDate>0</LinksUpToDate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ANY-AN00</dc:creator>
  <cp:lastModifiedBy>Administrator</cp:lastModifiedBy>
  <dcterms:created xsi:type="dcterms:W3CDTF">2023-05-11T19:15:00Z</dcterms:created>
  <dcterms:modified xsi:type="dcterms:W3CDTF">2024-12-26T02:12:36Z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2052-12.1.0.19302</vt:lpwstr>
  </property>
  <property fmtid="{D5CDD505-2E9C-101B-9397-08002B2CF9AE}" pid="3" name="ICV">
    <vt:lpwstr>6F3DE2C48DE6487791F6394AE0431537_12</vt:lpwstr>
  </property>
</Properties>
</file>